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2024 METAI\ISAKYMAI\V\"/>
    </mc:Choice>
  </mc:AlternateContent>
  <bookViews>
    <workbookView xWindow="0" yWindow="0" windowWidth="25600" windowHeight="9850"/>
  </bookViews>
  <sheets>
    <sheet name="KMUG" sheetId="16" r:id="rId1"/>
    <sheet name="Sheet1" sheetId="17"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9" i="17" l="1"/>
  <c r="Y18" i="17" l="1"/>
  <c r="S27" i="17"/>
  <c r="R27" i="17"/>
  <c r="S14" i="17"/>
  <c r="R14" i="17"/>
  <c r="P28" i="17"/>
  <c r="N28" i="17"/>
  <c r="O28" i="17"/>
  <c r="M28" i="17"/>
  <c r="P15" i="17"/>
  <c r="N15" i="17"/>
  <c r="O15" i="17"/>
  <c r="M15" i="17"/>
  <c r="C33" i="17"/>
  <c r="B33" i="17"/>
  <c r="C22" i="17"/>
  <c r="B22" i="17"/>
  <c r="E7" i="17"/>
  <c r="C6" i="17"/>
  <c r="A6" i="17"/>
</calcChain>
</file>

<file path=xl/sharedStrings.xml><?xml version="1.0" encoding="utf-8"?>
<sst xmlns="http://schemas.openxmlformats.org/spreadsheetml/2006/main" count="379" uniqueCount="334">
  <si>
    <t>Metų prioritetinė veikla, įvykdymo informacija</t>
  </si>
  <si>
    <t>Planinis pokytis 
(vertinimo kriterijus, 
matavimo vienetas)</t>
  </si>
  <si>
    <t>Planinė reikšmė</t>
  </si>
  <si>
    <t>Faktinė reikšmė</t>
  </si>
  <si>
    <t>Įvykdymo procentas</t>
  </si>
  <si>
    <t>Komentaras</t>
  </si>
  <si>
    <t>1. Įtraukiojo ugdymo užtikrinimas įvairių poreikių vaikams.</t>
  </si>
  <si>
    <t>Pedagogų ir švietimo pagalbos specialistų, dalyvavusių tiksliniuose mokymuose, skirtuose, įtraukčiai švietime, skaičius (žm. sk.)</t>
  </si>
  <si>
    <t>2. Atnaujinto ugdymo turinio įgyvendinimas.</t>
  </si>
  <si>
    <t>Organizuotų ir įgyvendintų gerosios patirties sklaidos renginių (susitikimų), skirtų atnaujintam ugdymo turiniui įgyvendinti, skaičius (vnt.)</t>
  </si>
  <si>
    <t>Metiniai savivaldybės biudžeto asignavimai</t>
  </si>
  <si>
    <t>391,4 tūkst. eurų, iš jų: 
darbo užmokesčiui – 201,0 tūkst. eurų; turtui – 21,3 tūkst. eurų</t>
  </si>
  <si>
    <t>Veiklos planu prisidedama prie šių Kauno miesto savivaldybės 2023-2025 metų strateginio veiklos plano tikslų, uždavinių ir priemonių įgyvendinimo</t>
  </si>
  <si>
    <t>Siekiama 2023–2025 metų strateginio veiklos plano tikslo „Įtraukus, sumanus, besimokantis ir sportuojantis miestas“ ir šio uždavinio įgyvendinimo: 
2.1.4. Vystyti efektyvaus švietimo ir sporto įstaigų tinklą ir plėtoti infrastruktūrą. Siekiama plėtoti efektyvų formaliojo ir neformaliojo švietimo įstaigų tinklą, gerinti ugdymo kokybę. Taip pat plėtoti, atnaujinti švietimo įstaigų ir kūno kultūros, mėgėjiško sporto infrastruktūrą, atliepiant besimokančiųjų poreikius.</t>
  </si>
  <si>
    <t>Veiklos sritis, tema, metinis veiksmas / darbas, 
įvykdymo informacija</t>
  </si>
  <si>
    <t>Pagrindinis vertinimo kriterijus, matavimo vienetas</t>
  </si>
  <si>
    <t>Sudėtinis vertinimo kriterijus, 
matavimo vienetas</t>
  </si>
  <si>
    <t>Žmogiškieji ištekliai</t>
  </si>
  <si>
    <t>Užimtų pareigybių dalis (proc.)</t>
  </si>
  <si>
    <t>99.1</t>
  </si>
  <si>
    <t>Bendras patvirtintų pareigybių skaičius (vnt.)</t>
  </si>
  <si>
    <t>80.83</t>
  </si>
  <si>
    <t>Bendras patvirtintas pareigybių skaičius</t>
  </si>
  <si>
    <t>Neužimtų pareigybių skaičius (vnt.)</t>
  </si>
  <si>
    <t>0.75</t>
  </si>
  <si>
    <t>Personalo duomenys</t>
  </si>
  <si>
    <t>Pedagoginių pareigybių dalis nuo patvirtintų pareigybių (proc.)</t>
  </si>
  <si>
    <t>79.3</t>
  </si>
  <si>
    <t>Pareigybės dalis, tenkanti vienam pedagoginiam darbuotojui (proc.)</t>
  </si>
  <si>
    <t>Nepedagoginių pareigybių skaičius (vnt.)</t>
  </si>
  <si>
    <t>16.7</t>
  </si>
  <si>
    <t>Paslaugas teikiančių pagalbos specialistų skaičius (žm. sk.)</t>
  </si>
  <si>
    <t>Mokytojo padėjėjų švietimo įstaigoje skaičius (žm. sk.)</t>
  </si>
  <si>
    <t>Mokinių registro duomenys</t>
  </si>
  <si>
    <t>Švietimo įstaigoje dirbančių psichologų skaičius (žm. sk.)</t>
  </si>
  <si>
    <t>Švietimo įstaigoje dirbančių specialiųjų pedagogų skaičius (žm. sk.)</t>
  </si>
  <si>
    <t>Švietimo įstaigoje dirbančių socialinių pedagogų skaičius (žm. sk.)</t>
  </si>
  <si>
    <t>Švietimo įstaigoje dirbančių logopedų skaičius (žm. sk.)</t>
  </si>
  <si>
    <t>Bendras pedagoginių darbuotojų  skaičius (tarp jų ir vadovai), tenkantis vienam vaikui (mokiniui) (žm. sk.)</t>
  </si>
  <si>
    <t>0.13</t>
  </si>
  <si>
    <t>0.11</t>
  </si>
  <si>
    <t>Vienam vaikui (mokiniui) tenkantis pedagogų skaičius (žm. sk.)</t>
  </si>
  <si>
    <t>Mokinių registro duomenys. Pedagogų registras</t>
  </si>
  <si>
    <t>Darbuotojų kaitos indeksas (proc.)</t>
  </si>
  <si>
    <t>1.5</t>
  </si>
  <si>
    <t>Atleistų ir (ar) savo noru išėjusių darbuotojų skaičius (žm. sk.)</t>
  </si>
  <si>
    <t>Per metus  priimtų darbuotojų skaičius (žm. sk.)</t>
  </si>
  <si>
    <t>Vidutinis dirbančių darbuotojų skaičius (žm. sk.)</t>
  </si>
  <si>
    <t>Kvalifikaciją tobulinusių darbuotojų dalis (proc.)</t>
  </si>
  <si>
    <t>Kvalifikaciją tobulinusių darbuotojų skaičius (žm. sk.)</t>
  </si>
  <si>
    <t>Pedagogų, tobulinusių skaitmeninio raštingumo kompetencijas, dalis (proc.)</t>
  </si>
  <si>
    <t>21,7</t>
  </si>
  <si>
    <t>Pedagoginių darbuotojų, dalyvavusių tarptautinėse mainų programose, dalis (proc.)</t>
  </si>
  <si>
    <t>Kvalifikacijos tobulinimosi dienų, tenkančių vienam pedagogui, skaičius (vnt.)</t>
  </si>
  <si>
    <t>Išlaidos vieno darbuotojo kvalifikacijai tobulinti (Eur)</t>
  </si>
  <si>
    <t>78.89</t>
  </si>
  <si>
    <t xml:space="preserve">Biudžeto išlaidų sąmatos vykdymo suvestinė ataskaita gruodžio 31 d. </t>
  </si>
  <si>
    <t>FINANSAI</t>
  </si>
  <si>
    <t>Įstaigos uždirbtų metinių pajamų dalis nuo metinio įstaigos biudžeto (proc.)</t>
  </si>
  <si>
    <t>0.05</t>
  </si>
  <si>
    <t>0.12</t>
  </si>
  <si>
    <t>Įstaigos metinis biudžetas (Eur)</t>
  </si>
  <si>
    <t>1933620.73</t>
  </si>
  <si>
    <t>Suvestinė Biudžeto išlaidų sąmatos vykdymo ataskaitinių metų gruodžio 31 d. ataskaita.
Biudžetinių įstaigų pajamų įmokų į biudžetą, biudžeto pajamų iš mokesčių dalies ir kitų lėšų, skiriamų programoms finansuoti ataskaitinių metų gruodžio 31 d. ataskaita</t>
  </si>
  <si>
    <t>Gauti savivaldybės biudžeto asignavimai (Eur)</t>
  </si>
  <si>
    <t>391369.25</t>
  </si>
  <si>
    <t>Vienam mokiniui tenkančios ugdymo plano lėšos (Eur)</t>
  </si>
  <si>
    <t>2394.9</t>
  </si>
  <si>
    <t>Suvestinė Biudžeto išlaidų sąmatos vykdymo ataskaitinių metų gruodžio 31 d. ataskaita. Mokinių registras</t>
  </si>
  <si>
    <t>Mokymo ir aplinkos lėšos, tenkančios vienam ikimokyklinio (ir priešmokyklinio) ugdymo įstaigos vaikui ar bendrojo ugdymo (neformaliojo ugdymo) mokyklos mokiniui (Eur)</t>
  </si>
  <si>
    <t>3011.5</t>
  </si>
  <si>
    <t>Įstaigos įmokų pajamos už paslaugas (Eur)</t>
  </si>
  <si>
    <t>Biudžetinių įstaigų pajamų įmokų į biudžetą, biudžeto pajamų iš mokesčių dalies ir kitų lėšų, skiriamų programoms finansuoti ataskaitinių metų gruodžio 31 d. ataskaita</t>
  </si>
  <si>
    <t>Įstaigos uždirbtos metinės pajamos iš turto nuomos (Eur)</t>
  </si>
  <si>
    <t>2338.83</t>
  </si>
  <si>
    <t xml:space="preserve">Įmokėtas į savivaldybės biudžetą įstaigos pajamų likutis (Eur) </t>
  </si>
  <si>
    <t>Įstaigos pritrauktos lėšos (eurai)</t>
  </si>
  <si>
    <t>15539.81</t>
  </si>
  <si>
    <t>Gautos projektinio finansavimo lėšos veiklai (Eur)</t>
  </si>
  <si>
    <t>Gauta parama pinigais (Eur)</t>
  </si>
  <si>
    <t>Banko sąskaitos apyvartos žiniaraštis už metus (banko išrašai)</t>
  </si>
  <si>
    <t>Gauta parama paslaugomis ir turtu (Eur)</t>
  </si>
  <si>
    <t>Gautos lėšos infrastruktūros ir turto atnaujinimo inveticijų projektams įgyvendinti (Eur)</t>
  </si>
  <si>
    <t>Įstaigos vidutinė projektinio finansavimo paraiškomis laimėtų lėšų suma (eurai)</t>
  </si>
  <si>
    <t>Įstaigos pateiktų projektinio finansavimo paraiškų skaičius (vnt.)</t>
  </si>
  <si>
    <t xml:space="preserve">Patenkintų įstaigos pateiktų projektinio finansavimo paraiškų skaičius (vnt.) </t>
  </si>
  <si>
    <t>Patenkintų įstaigos pateiktų projektinio finansavimo paraiškų lėšų suma (Eur)</t>
  </si>
  <si>
    <t>Nepatenkintų įstaigos pateiktų projektinio finansavimo paraiškų lėšų suma (Eur)</t>
  </si>
  <si>
    <t xml:space="preserve">Per ataskaitinius metus panaudotų asignavimų  dalis nuo patvirtintų metinių asignavimų (proc.) </t>
  </si>
  <si>
    <t>99.9</t>
  </si>
  <si>
    <t>Metinės įstaigos išlaidos (Eur)</t>
  </si>
  <si>
    <t>193362.73</t>
  </si>
  <si>
    <t>S+A52:J83uvestinė Biudžeto išlaidų sąmatos vykdymo ataskaitinių metų gruodžio 31 d. ataskaita</t>
  </si>
  <si>
    <t>Patvirtinti įstaigos metiniai asignavimai (Eur)</t>
  </si>
  <si>
    <t>1934047.83</t>
  </si>
  <si>
    <t>Suvestinė Biudžeto išlaidų sąmatos vykdymo ataskaitinių metų gruodžio 31 d. ataskaita</t>
  </si>
  <si>
    <t>Metinės įstaigos išlaidos darbo užmokesčiui (Eur)</t>
  </si>
  <si>
    <t>1931281.9</t>
  </si>
  <si>
    <t xml:space="preserve"> Darbo užmokesčio Skaičiavimo ir išmokėjimo žiniaraštis</t>
  </si>
  <si>
    <t>Metinės įstaigos išlaidos bendrosios veiklos srities darbuotojų darbo užmokesčiui (Eur)</t>
  </si>
  <si>
    <t>200972.77</t>
  </si>
  <si>
    <t>Metinės įstaigos išlaidos pedagogų darbuotojų darbo užmokesčiui (Eur)</t>
  </si>
  <si>
    <t>1496971.99</t>
  </si>
  <si>
    <t>Mokymo lėšos, panaudotos mokymo priemonėms įsigyti, tenkančios vienam mokiniui (Eur)</t>
  </si>
  <si>
    <t>39.7</t>
  </si>
  <si>
    <t>Biudžeto išlaidų sąmatos vykdymo suvestinė ataskaita gruodžio 31 d. Mokinių registras</t>
  </si>
  <si>
    <t>Metinės įstaigos valdomo nekilnojamojo turto išlaikymo išlaidos (Eur)</t>
  </si>
  <si>
    <t>Metinės įstaigos materialiojo turto paprastojo remonto išlaidos (Eur)</t>
  </si>
  <si>
    <t>Metinės įstaigos transporto priemonių išlaikymo išlaidos (Eur)</t>
  </si>
  <si>
    <t>Metinės įstaigos išlaidos darbuotojų kvalifikacijai tobulinti (Eur)</t>
  </si>
  <si>
    <t>Metinės įstaigos išlaidos darbuotojų komandiruotėms (Eur)</t>
  </si>
  <si>
    <t>Metinės išlaidos ilgalaikiam turtui įsigyti (Eur)</t>
  </si>
  <si>
    <t>Metinės įstaigos išlaidos rinkodarai (Eur)</t>
  </si>
  <si>
    <t>Per ataskaitinius metus panaudotų biudžeto asignavimų  dalis nuo patvirtintų metinių biudžeto asignavimų (proc.)</t>
  </si>
  <si>
    <t>Patvirtinti savivaldybės biudžeto asignavimai (Eur)</t>
  </si>
  <si>
    <t>1936397.83</t>
  </si>
  <si>
    <t>Patvirtinta ataskaitinių metų programos sąmata (suvestinė), kuri sudaroma Savivaldybės tarybai patvirtinus Savivaldybės biudžetą biudžetiniams metams</t>
  </si>
  <si>
    <t>Panaudoti biudžeto asignavimai metinėms įstaigos išlaidoms (Eur)</t>
  </si>
  <si>
    <t>Per ataskaitinius metus panaudotų asignavimų iš įstaigos įmokų pajamų dalis nuo patvirtintų asignavimų iš įstaigos įmokų pajamų (proc.)</t>
  </si>
  <si>
    <t>99.53</t>
  </si>
  <si>
    <t>Patvirtinti asignavimai iš įstaigos įmokų pajamų metinėms įstaigos išlaidoms (Eur)</t>
  </si>
  <si>
    <t>Panaudoti asignavimai iš įstaigos įmokų pajamų metinėms įstaigos išlaidoms (Eur)</t>
  </si>
  <si>
    <t>TURTAS</t>
  </si>
  <si>
    <t>Įstaigos valdomo nekilnojamojo turto 1 kv. m išlaikymo kaina (eurai)</t>
  </si>
  <si>
    <t>19.3</t>
  </si>
  <si>
    <t>Įstaigos patikėjimo ar  panaudos teise valdomo nekilnojamojo turto bendras plotas (kv. m)</t>
  </si>
  <si>
    <t>3596.8</t>
  </si>
  <si>
    <t>Kadastrinių matavimų duomenys</t>
  </si>
  <si>
    <t>Pagrindinėms įstaigos funkcijoms vykdyti naudojamo nekilnojamojo turto ploto dalis (proc.)</t>
  </si>
  <si>
    <t>87.5</t>
  </si>
  <si>
    <t>Pagrindinėms įstaigos funkcijoms atlikti naudojamo įstaigos patikėjimo ar panaudos teise valdomo nekilnojamojo turto plotas (kv. m)</t>
  </si>
  <si>
    <t>3148.8</t>
  </si>
  <si>
    <t>Plotas pagrindinėms funkcijoms atlikti nurodomas be neešildomų patalpų, laiptinių ir lifto</t>
  </si>
  <si>
    <t>Kitos paskirties įstaigos patikėjimo ar panaudos teise valdomo nekilnojamojo turto plotas (kv. m)</t>
  </si>
  <si>
    <t> </t>
  </si>
  <si>
    <t>Vienam mokiniui tenkantis mokymosi ir bendras patalpų plotas (kv. m.)</t>
  </si>
  <si>
    <t>5.6</t>
  </si>
  <si>
    <t>Kadastrinių matavimų duomenys. Mokinių registras</t>
  </si>
  <si>
    <t>Kiti įstaigos patikėjimo ar panaudos teise valdomi inžineriniai statiniai (ob. sk.)</t>
  </si>
  <si>
    <t>Inžinieriniai statiniai: kiemo tvora, aikštelė</t>
  </si>
  <si>
    <t>Įstaigos išsinuomoto nekilnojamojo turto plotas (kv. m)</t>
  </si>
  <si>
    <t>Įstaigos išnuomoto nekilnojamojo turto ploto dalis (proc.)</t>
  </si>
  <si>
    <t>1.9</t>
  </si>
  <si>
    <t>3.2</t>
  </si>
  <si>
    <t>Įstaigos išnuomoto nekilnojamojo turto plotas (kv. m)</t>
  </si>
  <si>
    <t>117.25</t>
  </si>
  <si>
    <t>Sutartys.</t>
  </si>
  <si>
    <t>Įstaigos išnuomoto nekilnojamojo turto, naudojamo su įstaigai pavestų funkcijų (ugdymo) vykdymu susijusiai veiklai, plotas (kv. m)</t>
  </si>
  <si>
    <t>Įstaigos išnuomoto nekilnojamojo turto, naudojamo su įstaigai pavestų funkcijų atlikimu nesusijusiai veiklai, plotas (kv. m)</t>
  </si>
  <si>
    <t>Sutartys su nuomininkais.</t>
  </si>
  <si>
    <t>Įstaigos valdomo nekilnojamojo turto kabinetinis plotas, tenkantis vienam įstaigos administracijos darbuotojui (kv. m)</t>
  </si>
  <si>
    <t>Įstaigos valdomo nekilnojamojo turto (kabinetų) plotas (kv. m)</t>
  </si>
  <si>
    <t>PAGRINDINĖ VEIKLA (Pagrindinis II dalies  ir vidurinis ugdymas )</t>
  </si>
  <si>
    <t>Mokinių, ugdomų pagal pagrindinio ugdymo programos antrąją dalį 9–10 (I–II gimnazijos) klasėse, skaičius (žm. sk.)</t>
  </si>
  <si>
    <t>Mokinių, ugdomų 9–10 (I–II gimnazijos) klasėse, skaičius (žm. sk.)</t>
  </si>
  <si>
    <t>Specialiųjų ugdymosi poreikių turinčių mokinių, ugdomų 9–10 (I–II gimnazijos) klasėse, skaičius (žm. sk.)</t>
  </si>
  <si>
    <t>Elgesio ir emocijų sutrikimų turinčių mokinių, ugdomų 9–10 (I–II gimnazijos) klasėse, skaičius (žm. sk.)</t>
  </si>
  <si>
    <t>Mokinių, besimokančių pagal Tarptautinio bakalaureato diplomo programą, skaičius (žm. sk.)</t>
  </si>
  <si>
    <t>Mokinių, ugdomų pagal pagrindinio ugdymo programos antrąją dalį 11–12 (III–IV gimnazijos)  klasėse, skaičius (žm. sk.)</t>
  </si>
  <si>
    <t>Mokinių, ugdomų 11–12 (III–IV gimnazijos) klasėse, skaičius (žm. sk.)</t>
  </si>
  <si>
    <t>Specialiųjų ugdymo poreikių turinčių mokinių, ugdomų 11–12 (III–IV  gimnazijos) klasėse, skaičius (žm. sk.)</t>
  </si>
  <si>
    <t>Elgesio ir emocijų sutrikimų turinčių mokinių, ugdomų 11–12 (III–IV gimnazijos) klasėse skaičius (žm. sk.)</t>
  </si>
  <si>
    <t xml:space="preserve">Mokinių, ugdomų pagal pagrindinio ugdymo programos antrąją dalį 9–10 (I–II gimnazijos) klasėse, skaičiaus kaita įstaigoje </t>
  </si>
  <si>
    <t>Atvykusių iš kitų ugdymo įstaigų mokinių skaičius (žm. sk.)</t>
  </si>
  <si>
    <t>Mokinių, tęsiančių ugdymąsi pagal bendrojo ugdymo mokyklos vykdomą aukštesnę programą (ar jos dalį), dalis (proc.)</t>
  </si>
  <si>
    <t>Išvykusių į kitas ugdymo įstaigas mokinių skaičius  (žm. sk.)</t>
  </si>
  <si>
    <t>Mokinių, ugdomų pagal vidurinio ugdymo programą  11–12 (III–IV gimnazijos)  klasėse, skaičiaus kaita įstaigoje.</t>
  </si>
  <si>
    <t>Viena III klase daugiau, nei 2022 m.</t>
  </si>
  <si>
    <t>PASLAUGŲ KOKYBĖ IR PRIEINAMUMAS</t>
  </si>
  <si>
    <t>Mokinių, besimokančių I–II gimnazijos ir III–IV  gimnazijos klasėse  ir pasiekusių teigiamų mokymosi rezultatų, dalis nuo bendro jų skaičiaus (proc.)</t>
  </si>
  <si>
    <t>I–II gimnazijos klasės mokinių, turinčių teigiamus metinius įvertinimus,  dalis (proc.)</t>
  </si>
  <si>
    <t>Elektroninio dienyno duomenys, veiklos įsivertinimo duomenys</t>
  </si>
  <si>
    <t>I–II gimnazijos klasės mokinių, turinčių neigiamus metinius įvertinimus, dalis (proc.)</t>
  </si>
  <si>
    <t>III–IV gimnazijos klasės mokinių, turinčių teigiamus metinius įvertinimus, dalis (proc.)</t>
  </si>
  <si>
    <t>III–IV gimnazijos  klasės mokinių, turinčių neigiamus metinius įvertinimus, dalis (proc.)</t>
  </si>
  <si>
    <t>Mokinių, dalyvavusių pagrindinio ugdymo pasiekimų patikroje ir turinčių teigiamus įvertinimus, dalis (proc.)</t>
  </si>
  <si>
    <t xml:space="preserve">Pagrindinio ugdymo pasiekimų patikrinimo metu bent pagrindinį (7–10) lietuvių kalbos mokymosi pasiekimų lygį pasiekusių mokinių  dalis (proc.) </t>
  </si>
  <si>
    <t>PUPP įvertinimo duomenys</t>
  </si>
  <si>
    <t>Pagrindinio ugdymo pasiekimų patikrinimo metu bent pagrindinį (7–10) matematikos mokymosi pasiekimų lygį pasiekusių mokinių dalis (proc.)</t>
  </si>
  <si>
    <t>Sėkmingai baigusių pagrindinio ugdymo programą mokinių dalis (proc.)</t>
  </si>
  <si>
    <t>Įgijusių pagrindinį išsilavinimą pagal pagrindinio ugdymo programos antros dalies pakopą mokinių  dalis (proc)</t>
  </si>
  <si>
    <t>Tęsiančių mokymąsi III gimnazijos klasėje mokinių dalis (proc.)</t>
  </si>
  <si>
    <t>Sėkmingai išlaikiusių atskirų mokomųjų dalykų brandos egzaminus mokinių dalis (proc.)</t>
  </si>
  <si>
    <t>Kandidatų, surinkusių 36–100 balų laikant valstybinį lietuvių kalbos egzaminą, dalis nuo pasirinkusiųjų skaičiaus (proc.)</t>
  </si>
  <si>
    <t>VBE protokolai</t>
  </si>
  <si>
    <t>Kandidatų, surinkusių 36–100 balų laikant valstybinį matematikos egzaminą, dalis nuo pasirinkusiųjų skaičiaus (proc.)</t>
  </si>
  <si>
    <t>Kandidatų, surinkusių 36–100 balų laikant valstybinį informacinių technologijų egzaminą,  dalis nuo pasirinkusiųjų skaičiaus (proc.)</t>
  </si>
  <si>
    <t>Kandidatų, surinkusių 36–100 balų laikant valstybinį užsienio kalbos egzaminą, dalis nuo pasirinkusiųjų skaičiaus (proc.)</t>
  </si>
  <si>
    <t>Kandidatų, surinkusių 36–100 balų laikant valstybinį istorijos egzaminą, dalis nuo pasirinkusiųjų skaičiaus (proc.)</t>
  </si>
  <si>
    <t>Kandidatų, surinkusių 36–100 balų laikant valstybinį biologijos egzaminą, dalis nuo pasirinkusiųjų skaičiaus (proc.)</t>
  </si>
  <si>
    <t>Sėkmingai baigusių vidurinio ugdymo programą mokinių dalis (proc.)</t>
  </si>
  <si>
    <t>Tris ir daugiau valstybinių brandos egzaminų išlaikiusių abiturientų  dalis (proc.)</t>
  </si>
  <si>
    <t>94,8</t>
  </si>
  <si>
    <t>Išlaikiusių valstybinius brandos egzaminus abiturientų  dalis (proc.)</t>
  </si>
  <si>
    <t>Tęsiančių mokymąsi kitose ugdymo įstaigose (universitetuose, kolegijose ir kt.) abiturientų dalis (proc.)</t>
  </si>
  <si>
    <t>Mokinių, besimokančių pagal pagrindinio (I–II gimnazijos klasės) ugdymo programą ir ugdomų pagal atnaujinto ugdymo turinio bei bendrąsias programas, dalis (proc.)</t>
  </si>
  <si>
    <t>Mokinių, ugdomų pagal atnaujinto ugdymo turinio programas, skaičius (žm. sk.)</t>
  </si>
  <si>
    <t>Mokinių, ugdomų pagal bendrąsias ugdymo programas, skaičius (žm. sk.)</t>
  </si>
  <si>
    <t>Mokinių, besimokančių pagal vidurinio (III–IV gimnazijos klasės) ugdymo programą ir ugdomų pagal atnaujinto ugdymo turinio bei bendrąsias programas, dalis (proc.)</t>
  </si>
  <si>
    <t>Mokinių, ugdomų pagal bendrąsias programas, skaičius (žm. sk.)</t>
  </si>
  <si>
    <t>Įstaigos vadovų stebėtos ugdomosios veiklos dalis nuo bendro pagrindiniam (I–II gimnazijos klasės) ugdymui skirtų veiklų skaičiaus (proc.)</t>
  </si>
  <si>
    <t>Vadovų stebėtų ugdymo veiklų (pamokų, būrelių, klasės valandėlių) pagal pagrindinio (I–II gimnazijos (9–10) klasės) ugdymo programą skaičius (vnt.)</t>
  </si>
  <si>
    <t>Ugdomosios veiklos stebėjimo protokolas, veiklos įsivertinimo duomenys</t>
  </si>
  <si>
    <t>Vadovų stebėtų ir įvertintų labai gerai ir gerai pagrindinio ugdymo (I–II gimnazijos (9–10) klasės) programos veiklų (pamokų, būrelių, klasės valandėlių) skaičius (vnt.)</t>
  </si>
  <si>
    <t>Įstaigos vadovų stebėtos ugdomosios veiklos dalis nuo bendro viduriniam (III–IV gimnazijos klasės) ugdymui skirtų veiklų skaičiaus (proc.)</t>
  </si>
  <si>
    <t>Vadovų stebėtų vidurinio ugdymo (III–IV gimnazijos (11–12) klasės) programos veiklų (pamokų, būrelių, klasės valandėlių) skaičius (vnt.)</t>
  </si>
  <si>
    <t>Vadovų stebėtų ir įvertintų labai gerai ir gerai vidurinio ugdymo (III–IV gimnazijos (11–12) klasės) programos veiklų (pamokų, būrelių, klasės valandėlių) skaičius (vnt.)</t>
  </si>
  <si>
    <t>Lankytų dienų dalis nuo bendro ugdymui skirtų dienų skaičiaus.</t>
  </si>
  <si>
    <t>I–II gimnazijos klasės mokinių lankytų dienų skaičius (vnt.)</t>
  </si>
  <si>
    <t>Elektroninio dienyno duomenys, lankomumo apskaitos suvestinė</t>
  </si>
  <si>
    <t>Be pateisinamos priežasties praleistų dienų skaičius (vnt.)</t>
  </si>
  <si>
    <t>III–IV gimnazijos klasės mokinių lankytų dienų skaičius  (vnt.)</t>
  </si>
  <si>
    <t>Mokinių gautų nominacijų, apdovanojimų skaičius (vnt.)</t>
  </si>
  <si>
    <t>Miesto olimpiadose ir konkursuose dalyvavusių mokinių skaičius (žm. sk.)</t>
  </si>
  <si>
    <t>Gimnazijos pasiekimų suvestinė</t>
  </si>
  <si>
    <t>Miesto olimpiadose ir konkursuose laimėjusių prizines vietas mokinių skaičius (žm. sk.)</t>
  </si>
  <si>
    <t>Šalies olimpiadose ir konkursuose dalyvavusių mokinių skaičius (žm. sk.)</t>
  </si>
  <si>
    <t>Šalies  olimpiadose ir konkursuose laimėjusių prizines vietas mokinių skaičius (žm. sk.)</t>
  </si>
  <si>
    <t>Tarptautinėse olimpiadose ir konkursuose dalyvavusių  mokinių skaičius (žm. sk.)</t>
  </si>
  <si>
    <t>Tarptautinėse  olimpiadose ir konkursuose laimėjusių prizines vietas mokinių skaičius (žm. sk.)</t>
  </si>
  <si>
    <t>Gabių mokinių ugdymo programoje dalyvaujančių mokinių skaičius (žm. sk.)</t>
  </si>
  <si>
    <t>Organizuotų renginių, skirtų atnaujintam ugdymo turiniui taikyti, dalis (proc.)</t>
  </si>
  <si>
    <t>Organizuotų renginių, skirtų atnaujintam ugdymo turiniui taikyti įstaigos mastu, skaičius (vnt.)</t>
  </si>
  <si>
    <t>Organizuotų renginių, skirtų atnaujintam ugdymo turiniui taikyti miesto mastu, skaičius (vnt.)</t>
  </si>
  <si>
    <t>Organizuotų renginių, skirtų atnaujintam ugdymo turiniui taikyti šalies mastu, skaičius (vnt.)</t>
  </si>
  <si>
    <t>Mokytojų, pagalbos specialistų ir vadovų, tobulinusių kvalifikaciją renginiuose, skirtuose atnaujintam ugdymo turiniui taikyti, dalis (proc.)</t>
  </si>
  <si>
    <t>Mokytojų, dalyvavusių kvalifikacijos tobulinimo renginiuose, skirtuose atnaujintam ugdymo turiniui taikyti, skaičius (žm. sk.)</t>
  </si>
  <si>
    <t>Kvalifikacijos tobulinimo suvestinė</t>
  </si>
  <si>
    <t>Pagalbos specialistų, dalyvavusių kvalifikacijos tobulinimo renginiuose, skirtuose atnaujintam ugdymo turiniui taikyti, skaičius (žm. sk.)</t>
  </si>
  <si>
    <t>Vadovų, dalyvavusių kvalifikacijos tobulinimo renginiuose, skirtuose atnaujintam ugdymo turiniui taikyti, skaičius (žm. sk.)</t>
  </si>
  <si>
    <t>Vykdomų tarptautinių ir respublikinių projektų skaičius (vnt.)</t>
  </si>
  <si>
    <t>Įgyvendinamų respublikinių projektų skaičius (vnt.)</t>
  </si>
  <si>
    <t>Įgyvendinamų tarptautinių projektų skaičius (vnt.</t>
  </si>
  <si>
    <t>Mokinių, saugiai ir gerai besijaučiančių ugdymo įstaigoje,  dalis nuo bendro besimokančių I–II  gimnazijos ir III–IV gimnazijos klasėse skaičiaus (proc.)</t>
  </si>
  <si>
    <t>I–II ir III–IV klasių mokinių, dalyvavusių apklausoje ir labai gerai ir gerai vertinančių saugumą ir  savijautą, skaičius (žm. sk.)</t>
  </si>
  <si>
    <t>Veiklos įsivertinimo duomenys</t>
  </si>
  <si>
    <t>I–II ir III–IV klasių mokinių, ugdomų pagal atnaujinto ugdymo turinio programas, dalyvavusių apklausoj ir gerai ir labai gerai vertinančių savo savijautą, skaičius (žm. sk.)</t>
  </si>
  <si>
    <t>Įgyvendinamų integruotų prevencinių programų skaičius (vnt.)</t>
  </si>
  <si>
    <t>Švietimo įstaigos teikiamomis pagalbos paslaugomis besinaudojančių mokinių dalis nuo bendro jų skaičiaus (proc.)</t>
  </si>
  <si>
    <t>Psichologo pagalbą gaunančių mokinių  skaičius</t>
  </si>
  <si>
    <t>Organizuotų grupinių pagalbos specialistų konsultacijų skaičius</t>
  </si>
  <si>
    <t>Organizuotų dalykinių konsultacijų skaičius</t>
  </si>
  <si>
    <t>Patenkintų prašymų priimti mokinius į įstaigos I–II gimnazijos klases dalis nuo bendro prašymų skaičiaus (proc.)</t>
  </si>
  <si>
    <t>Prašymų priimti mokinius į įstaigos I–II gimnazijos klases, skaičius (vnt.)</t>
  </si>
  <si>
    <t>Gimnazijos prašymų priimti mokytis registras </t>
  </si>
  <si>
    <t>Patenkintų prašymų priimti mokinius į įstaigos I–II gimnazijos  klases  skaičius (vnt.)</t>
  </si>
  <si>
    <t>Nepatekusių į I–II gimnazijos  klases mokinių skaičius (vnt.)</t>
  </si>
  <si>
    <t>Patenkintų prašymų priimti mokinius į įstaigos III–IV gimnazijos klases dalis nuo bendro prašymų skaičiaus (proc.)</t>
  </si>
  <si>
    <t>Prašymų priimti mokinius į įstaigos III–IV gimnazijos  klases, skaičius (vnt.)</t>
  </si>
  <si>
    <t>Patenkintų prašymų priimti mokinius į įstaigos III–IV gimnazijos  klases  skaičius (vnt.)</t>
  </si>
  <si>
    <t>Nepatekusių į III–IV gimnazijos klases mokinių skaičius (žm. sk.)</t>
  </si>
  <si>
    <t>Mokinių, užimtų neformaliojo  švietimo veiklomis, dalis nuo bendro besimokančiųjų skaičiaus (proc.)</t>
  </si>
  <si>
    <t>Mokinių, užimtų neformaliojo švietimo veiklomis bendrojo ugdymo mokykloje, skaičius (žm. sk.)</t>
  </si>
  <si>
    <t>Mokinių, užimtų neformaliojo švietimo veiklomis neformaliojo švietimo įstaigoje, skaičius (žm. sk.)</t>
  </si>
  <si>
    <t>Mokinių poreikius tenkinančių siūlomų  integruotų neformaliojo švietimo  sričių ir vykdomų programų skaičius (vnt.)</t>
  </si>
  <si>
    <t>Bendrojo ugdymo mokykloje siūlomų  neformaliojo švietimo  sričių skaičius (vnt.)</t>
  </si>
  <si>
    <t>Bendrojo ugdymo mokykloje vykdomų neformaliojo švietimo  programų skaičius (vnt.)</t>
  </si>
  <si>
    <t>Matematika PUPP 7-10</t>
  </si>
  <si>
    <t>Lietuvių PUPP 7-10</t>
  </si>
  <si>
    <t>Nestojo niekur IV kl.</t>
  </si>
  <si>
    <t>pirmų mėnesių lyginimas apskaičiuoti:</t>
  </si>
  <si>
    <t>2023 m. praleista 18 proc. mažiau pamokų ir 25proc. Mažiau nepateisintų pamokų.</t>
  </si>
  <si>
    <t>Per savaitę pravesta pamokų</t>
  </si>
  <si>
    <t>kl</t>
  </si>
  <si>
    <t>iš viso praleista</t>
  </si>
  <si>
    <t>nepateisinta</t>
  </si>
  <si>
    <t>1a</t>
  </si>
  <si>
    <t>1b</t>
  </si>
  <si>
    <t>1c</t>
  </si>
  <si>
    <t>1d</t>
  </si>
  <si>
    <t>1e</t>
  </si>
  <si>
    <t>2022-2023 m.m.</t>
  </si>
  <si>
    <t>1f</t>
  </si>
  <si>
    <t>klasė</t>
  </si>
  <si>
    <t>Praleista</t>
  </si>
  <si>
    <t>2a</t>
  </si>
  <si>
    <t>Ia</t>
  </si>
  <si>
    <t>2b</t>
  </si>
  <si>
    <t>Ib</t>
  </si>
  <si>
    <t>2c</t>
  </si>
  <si>
    <t>Ic</t>
  </si>
  <si>
    <t>2d</t>
  </si>
  <si>
    <t>Id</t>
  </si>
  <si>
    <t>2e</t>
  </si>
  <si>
    <t>Ie</t>
  </si>
  <si>
    <t>2f</t>
  </si>
  <si>
    <t>If</t>
  </si>
  <si>
    <t>IIa</t>
  </si>
  <si>
    <t>3a</t>
  </si>
  <si>
    <t>IIb</t>
  </si>
  <si>
    <t>3b</t>
  </si>
  <si>
    <t>IIc</t>
  </si>
  <si>
    <t>3c</t>
  </si>
  <si>
    <t>IId</t>
  </si>
  <si>
    <t>3d</t>
  </si>
  <si>
    <t>IIe</t>
  </si>
  <si>
    <t>3e</t>
  </si>
  <si>
    <t>IIf</t>
  </si>
  <si>
    <t>3f</t>
  </si>
  <si>
    <t>(1 diena vidutiniškai 6 pam 17211,33 dienų ankyta, 694 be pateisinamos priežąsties)</t>
  </si>
  <si>
    <t>4a</t>
  </si>
  <si>
    <t>IIIa</t>
  </si>
  <si>
    <t>4b</t>
  </si>
  <si>
    <t>IIIb</t>
  </si>
  <si>
    <t>4c</t>
  </si>
  <si>
    <t>IIIc</t>
  </si>
  <si>
    <t>4d</t>
  </si>
  <si>
    <t>IIId</t>
  </si>
  <si>
    <t>4e</t>
  </si>
  <si>
    <t>IIIe</t>
  </si>
  <si>
    <t>4f</t>
  </si>
  <si>
    <t>IVa</t>
  </si>
  <si>
    <t>IVb</t>
  </si>
  <si>
    <t>IVc</t>
  </si>
  <si>
    <t>IVd</t>
  </si>
  <si>
    <t>iš viso</t>
  </si>
  <si>
    <t>IVe</t>
  </si>
  <si>
    <t>KAUNO MIESTO SAVIVALDYBĖS ADMINISTRACIJOS ŠVIETIMO SKYRIUI PRISKIRTOS
KAUNO MAIRONIO UNIVERSITETINĖS GIMNAZIJOS
         (biudžetinės ar viešosios įstaigos pavadinimas)
2023 METŲ VEIKLOS PLANO VYKDYMO ATASKAITA</t>
  </si>
  <si>
    <r>
      <t xml:space="preserve">I. Nekilnojamo turto valdymas:
</t>
    </r>
    <r>
      <rPr>
        <sz val="12"/>
        <rFont val="Times New Roman"/>
        <family val="1"/>
        <charset val="186"/>
      </rPr>
      <t>1. Racionaliai naudojami energijos ištekliai.                            2. Užtikrinami Higienos normų reikalavimai.</t>
    </r>
  </si>
  <si>
    <r>
      <rPr>
        <b/>
        <sz val="12"/>
        <color rgb="FF000000"/>
        <rFont val="Times New Roman"/>
        <family val="1"/>
        <charset val="186"/>
      </rPr>
      <t xml:space="preserve">I. Pagrindinio ugdymo programos antrosios dalies  (I–II gimnazijos klasės) ir vidurinio ugdymo (III–IV gimnazijos klasės) organizavimas: </t>
    </r>
    <r>
      <rPr>
        <sz val="12"/>
        <color rgb="FF000000"/>
        <rFont val="Times New Roman"/>
      </rPr>
      <t xml:space="preserve"> 
1. Sudaroma galimybė I klasės mokiniams pasirinkti klasę pagal ugdymo(si) sritį. Mokiniai gali rinktis menų, humanitarinių, socialinių, biomedicinos,  technologijų, fizinių, ugdymo ir socialinių mokslų sritis. 
2. Komplektuojama ugdymo srities klasė:   
2.1. sukomplektuota antra ugdymo srities (būsimųjų pedagogų) klasė, mokinių skaičius joje išaugo 30 proc.; 
2.2. visi mokiniai, pasirinkę ugdymo srities klasę, išklausė psichologijos ir pedagogikos dalyko kursą (100 proc.);  
2.3. visi (100 proc.) mokiniai įgyvendino programos reikalavimus, dalyvavo 30-tyje paskaitų, išklausė psichologijos ir pedagogikos dalyko kursą, atliko pedagoginę  praktiką Kauno lopšelyje-darželyje „Ežiukas“.   
3. Į formalųjį ugdymą integruojamos Universitetinių centrų veiklos:   
3.1. I–II klasių mokiniams pagal pasirinktas ugdymo(si) sritis organizuojami tikslingi edukaciniai, pažintiniai renginiai, konferencijos, mokymai, seminarai. Ugdymo programų turinys integruojamas į universitetinių centrų veiklas, stiprinamas bendradarbiavimas su socialiniais partneriais. Gimnazija pasirašiusi bendradarbiavimo sutartis su visais Kaune veikiančiais universitetais, atnaujintas bendradarbiavimo modelis su VDU Žemės ūkio akademijos, Lietuvos sporto universiteto, ISM atstovais; 
3.2. universitetinėse veiklose pagal pasirinktą ugdymo(si) kryptį 2023 m. dalyvavo visi (100 proc.) I–II klasių ir 89,9 proc. III–IV klasių gimnazistų.  Bendros visuotinės universitetinės veiklos vyko 9 kartus per metus. Praktinėse universitetų ir aukštųjų mokyklų bei socialinių partnerių veiklose 2023 m. dalyvavo 87 proc. visų gimnazijos mokinių;  
3.3. organizuojami bendri moksliniai, praktiniai tyrimai, renginiai, projektai su universitetais, aukštosiomis mokyklomis: su KTU organizuotos marketingo dirbtuvės gimnazijoje, kuriose dalyvavo 30 III klasės mokinių;  
3.4. mokiniai, pasirinkę atlikti metinius projektinius darbus, praktines jų dalis vykdė VDU, KTU laboratorijose, kurių dėstytojai buvo projektinių darbų vadovai; Šv. Ignaco Lojolos kolegija 2 kartus inicijavo gimnazistų išvyką į Vilniaus technologijų ir inžinerijos mokymo centrą (I, III klasių mokiniai); 58 trečiųjų klasių mokiniai 2023 m. baigė „Sumanaus moksleivio akademiją“ (VDU Žemės ūkio akademija). 
4. Viešinama informacija apie vidurinio ugdymo galimybes gimnazijoje:  
4.1.mokinių pasiekimai olimpiadose, konkursuose, dalyvavimas renginiuose viešinami gimnazijos internetiniame puslapyje ir socialiniame gimnazijos tinkle Facebook;   
4.2. gimnazijos veikla viešinama organizuojant atvirų durų dienas Kauno progimnazijų mokiniams;  
4.3. gimnazijos bendruomenės nariai aktyviai dalyvauja tobulinant gimnazijos įvaizdį: antrus metus komplektuojamos vienintelės Lietuvoje ugdymo (būsimųjų pedagogų) krypties klasės; lietuvių kalbos mokytoja ekspertė Judita Sakalienė – Kauno miesto „Metų mokytoja 2023“; mokytojai dalyvauja televizijos ir radijo laidose apie Mokytojo pašaukimą, meilę profesijai: ekonomikos mokytoja Edita Naidaitė („Žinių radijas“: „Kasdien 300 kilometrų į darbą – norma?“), lietuvių kalbos mokytojas Matas Kandrotas (LRT laida „Daugiau nei mokytojas“).
</t>
    </r>
  </si>
  <si>
    <t xml:space="preserve">PATVIRTINTA
Kauno Maironio universitetinės gimnazijos 
direktoriaus 2024 m. sausio 31 d. 
įsakymu Nr. V-12
</t>
  </si>
  <si>
    <t>PRITARTA</t>
  </si>
  <si>
    <t>Kauno Maironio universitetinės gimnazijos tarybos</t>
  </si>
  <si>
    <t>2024 m. sausio 31 d.</t>
  </si>
  <si>
    <r>
      <rPr>
        <b/>
        <i/>
        <sz val="12"/>
        <rFont val="Times New Roman"/>
        <family val="1"/>
        <charset val="186"/>
      </rPr>
      <t>I. Gautos lėšos:</t>
    </r>
    <r>
      <rPr>
        <b/>
        <i/>
        <sz val="11"/>
        <rFont val="Times New Roman"/>
        <family val="1"/>
        <charset val="186"/>
      </rPr>
      <t xml:space="preserve">
</t>
    </r>
    <r>
      <rPr>
        <sz val="12"/>
        <rFont val="Times New Roman"/>
        <family val="1"/>
        <charset val="186"/>
      </rPr>
      <t xml:space="preserve">1. Išnuomojamos valgyklos patalpos su įranga maitinimo paslaugų teikėjams.
2. 1,2 proc. gyventojų pajamų mokesčio paramos lėšos naudojamos švietimo, mokslo ir kitose visuomenei naudingomis ir nesavanaudiškomis pripažįstamose srityse.
3. Gimnazijos internetinėje svetainėje viešinama informacija apie galimą paramos  teikimą gimnazijai.
4. Teisės aktų nustatyta tvarka rengiamos finansinės ataskaitos ir  jų viešinimas gimnazijos internetinėje svetainėje.
</t>
    </r>
    <r>
      <rPr>
        <sz val="11"/>
        <rFont val="Times New Roman"/>
        <family val="1"/>
        <charset val="186"/>
      </rPr>
      <t xml:space="preserve">
</t>
    </r>
  </si>
  <si>
    <r>
      <t xml:space="preserve">I. Personalo valdymas:
</t>
    </r>
    <r>
      <rPr>
        <sz val="12"/>
        <rFont val="Times New Roman"/>
        <family val="1"/>
        <charset val="186"/>
      </rPr>
      <t xml:space="preserve">1. Nemažinama pedagoginių pareigybių dalis nuo patvirtintų pareigybių skaičiaus ir užtikrinama nepedagoginių pareigybių atitiktis Savivaldybės tarybos sprendimų nuostatoms.
2. Esant poreikiui organizuojama trūkstamų specialistų, atitinkančių kvalifikacinius reikalavimus pareigybei, paieška.
3. Išsiaiškinta pedagoginių ir nepedagoginių darbuotojų emocinė savijauta ir bendras mikroklimatas darbe:
3.1. 2023 m. atlikti darbuotojų psichologiniai-emociniai, mikroklimato  tyrimai ir rezultatai bei rekomendacijos pristatyti gimnazijos darbuotojams. Apklausos duomenimis, visi      (100 proc.) tyrime dalyvavę pedagogai teigia, jog jiems patinka mokykla, kurioje jie dirba; 88 proc. pasitiki savo sugebėjimais spręsti sudėtingas problemas; 96 proc. teigia žinantys priežastis, dėl kurių jiems kyla neigiamos emocijos, ir moka jas suvaldyti.
4. Tobulinama darbuotojų skatinimo sistema:
4.1. vykdomi metiniai administracijos pokalbiai su mokytojais, pagalbos mokiniui specialistais, nepedagoginiais darbuotojais, nustatomos individualios metinių užduočių gairės; 
4.2. esant galimybei finansiškai skatinami labai gerai dirbantys darbuotojai. 
</t>
    </r>
    <r>
      <rPr>
        <b/>
        <sz val="12"/>
        <rFont val="Times New Roman"/>
        <family val="1"/>
        <charset val="186"/>
      </rPr>
      <t xml:space="preserve">
</t>
    </r>
  </si>
  <si>
    <r>
      <rPr>
        <b/>
        <sz val="12"/>
        <color rgb="FF000000"/>
        <rFont val="Times New Roman"/>
        <family val="1"/>
        <charset val="186"/>
      </rPr>
      <t>II. Kvalifikacijos tobulinimas:</t>
    </r>
    <r>
      <rPr>
        <b/>
        <i/>
        <sz val="12"/>
        <color rgb="FF000000"/>
        <rFont val="Times New Roman"/>
        <family val="1"/>
        <charset val="186"/>
      </rPr>
      <t xml:space="preserve">   
</t>
    </r>
    <r>
      <rPr>
        <sz val="12"/>
        <color rgb="FF000000"/>
        <rFont val="Times New Roman"/>
        <family val="1"/>
        <charset val="186"/>
      </rPr>
      <t>1. 2023 m. atliktas kvalifikacijos tobulinimo prioritetų  tyrimas  100 proc. mokytojų kvalifikacijos kėlimo prioritetu įvardijo mokymus atnaujinto ugdymo turinio tema, 50,5 proc. – įtraukųjį ugdymą ir darbą su specialiųjų ugdymosi poreikių turinčiais mokiniais.
2. Kvalifikaciją tobulino 94,1 proc. darbuotojų, iš jų 72 proc. mokytojų per metus kvalifikaciją tobulino ne mažiau kaip 5 dienas.  
3. Nepedagoginiai administracijos darbuotojai tobulino kvalifikaciją ne mažiau kaip 1 dieną per metus.
4. Organizuojami mokytojų kvalifikacijos tobulinimo mokymai pagal gimnazijos veiklos prioritetus:
4.1. 64,4 proc. mokytojų, pagalbos mokiniui specialistų dalyvavo  konferencijose, seminaruose, mokymuose įtraukiojo ugdymo tema;
4.2. 80 proc. mokytojų dalyvavo įvairiuose renginiuose atnaujinto ugdymo turinio tema, išklausytos 727 val. mokymų;
4.3. 40,3 proc. mokytojų, taikančių STEAM principus ugdyme, ne rečiau kaip kartą per metus  tobulino  savo kvalifikaciją STEAM mokymuose. 
5. Organizuojami metodiniai renginiai, siekiant gerosios patirties sklaidos:
5.1. 50,5 proc. mokytojų dalijosi patirtimi metodinėse grupėse, metodinių grupių protokolų ir pamokų stebėjimo protokolų duomenimis, 18 proc. mokytojų mokėsi kolegialiai stebėdami ir aptardami pamokas.</t>
    </r>
    <r>
      <rPr>
        <b/>
        <i/>
        <sz val="12"/>
        <color rgb="FF000000"/>
        <rFont val="Times New Roman"/>
        <family val="1"/>
        <charset val="186"/>
      </rPr>
      <t xml:space="preserve">
</t>
    </r>
    <r>
      <rPr>
        <sz val="12"/>
        <color rgb="FF000000"/>
        <rFont val="Times New Roman"/>
        <family val="1"/>
        <charset val="186"/>
      </rPr>
      <t xml:space="preserve">
</t>
    </r>
  </si>
  <si>
    <r>
      <rPr>
        <b/>
        <sz val="12"/>
        <rFont val="Times New Roman"/>
        <family val="1"/>
        <charset val="186"/>
      </rPr>
      <t xml:space="preserve">II. Išlaidos: </t>
    </r>
    <r>
      <rPr>
        <b/>
        <i/>
        <sz val="12"/>
        <rFont val="Times New Roman"/>
        <family val="1"/>
        <charset val="186"/>
      </rPr>
      <t xml:space="preserve">
</t>
    </r>
    <r>
      <rPr>
        <sz val="12"/>
        <rFont val="Times New Roman"/>
        <family val="1"/>
        <charset val="186"/>
      </rPr>
      <t xml:space="preserve">1.Tinkamai valdomi savivaldybės asignavimai neviršijant numatytų asignavimų.
2. Išlaidos numatomos pagal išlaidų ekonominės klasifikacijos straipsnius.   
</t>
    </r>
  </si>
  <si>
    <r>
      <rPr>
        <b/>
        <sz val="12"/>
        <rFont val="Times New Roman"/>
        <family val="1"/>
        <charset val="186"/>
      </rPr>
      <t xml:space="preserve">II. Gerų ugdymo(-si) rezultatų užtikrinimas: </t>
    </r>
    <r>
      <rPr>
        <sz val="12"/>
        <rFont val="Times New Roman"/>
        <family val="1"/>
        <charset val="186"/>
      </rPr>
      <t xml:space="preserve">
II. Gerų ugdymo(-si) rezultatų užtikrinimas: 
1. Aukštesni mokymosi pasiekimai (lyginant su 2022  m.): 
1.1. PUPP lietuvių kalbos pagrindinį mokymosi pasiekimų lygmenį pasiekė 99,4 proc., tai 5,8 procentais daugiau nei    2022 m. (2022 m buvo 93,6 proc.);
1.2. PUPP matematikos pagrindinį mokymosi pasiekimų lygmenį 2023 m. pasiekė 56,6 proc., tai 32,3 proc. daugiau nei 2022 metais;
1.3. abiturientų VBE rezultatų kokybė (36–100) nuo bendro pasirinkusiųjų skaičiaus siekė 70 proc.  2023 m. visi           (100 proc.) abiturientai įgijo vidurinį išsilavinimą, gavo brandos atestatus ir  sėkmingai išlaikė brandos egzaminus, visų 10-ties valstybinių brandos egzaminų išlaikymo vidurkis pakilo 5 balais. Gauti 5 šimtukai:  1 matematikos, 3 anglų kalbos, 1 informacinių technologijų, tai 25 proc. daugiau nei praėjusiais mokslo metais. Palyginus su šalies bei miesto rodikliais, sėkmingiausiai išlaikyti anglų kalbos (egzamino išlaikymo vidurkis – 72,6 balo), rusų kalbos (65,8 balo), geografijos (55,8 balo), chemijos (55,4 balo), lietuvių kalbos (51,9 balo). Labiausiai pakilo matematikos egzamino rezultatai: 44,4 balo. Visų 10-ties valstybinių brandos egzaminų išlaikymo vidurkis – 52,6. Žurnale „Reitingai“ gimnazija pateko į 60 Lietuvos gimnazijų, geriausiai išmokančių pagal šiuos dalykus: anglų kalbos, informacinių technologijų, chemijos, geografijos;
1.4. 86 proc. mokinių visus metus pildė elektroninius pasiekimų ir kompetencijų aplankus ir su mokytojais bei auklėtojais aptarė išsikeltus ugdymosi tikslus ir lūkesčius, analizavo savo asmeninę ūgtį. Mokiniai po pirmo pusmečio trišaliuose pokalbiuose (mokinys-tėvai (globėjai, rūpintojai)-klasės auklėtojas) analizavo savo pažangą, aptarė tolimesnius žingsnius siekiant išsikeltų tikslų. Tai įtakojo mokinių mokymosi motyvacijos augimą, aukštesnius pusmečių rezultatus; 80 proc. mokytojų pusmečių pabaigoje individualiai su kiekvienu mokiniu analizavo ir aptarė padarytą pažangą, pagal poreikį suteikė tikslinę pagalbą, konsultacijas;
1.5. bendras I–IV klasių mokinių pažangumo rodiklis 2023 metais siekė 99 proc.; 
1.6. auklėtojai kiekvieno mėnesio pabaigoje socialinei pedagogei pateikė nereguliariai lankančių gimnaziją mokinių sąrašus;  
1.7. organizuoti reguliarūs VGK posėdžiai, siekiant užtikrinti lankomumo problemų savalaikį sprendimą, pagalbos mokiniams teikimą. 2023 m. kiekvieno mėnesio pabaigoje VGK su auklėtojais aptaria daugiausiai pamokas praleidžiančių mokinių nelankymo priežastis, probleminiams atvejams spręsti surengtas 21 VGK posėdis, svarstytas 91 mokinys ir tartasi  dėl pagalbos teikimo;
1.8. 5 proc. mažiau mokinių be pateisinamos priežasties praleidžia pamokas, nepateisintų pamokų skaičius sumažėjo 25 proc., iš viso praleista 18 proc. mažiau pamokų.
2. Ugdymo turinio pritaikymas skirtingų poreikių mokiniams:  
2.1. organizuoti 100 proc. I klasių gimnazistų pagrindinių dalykų pasiekimų diagnostiniai patikrinimo darbai;
2.2. 95 proc. mokytojų, planuodami ugdymo turinį II–IV klasėse, išsiaiškina mokinių mokymosi poreikius ir pasiekimus; 
2.3. 91 proc. mokytojų individualizuoja namų darbų skyrimą naudodami įvairias skaitmenines mokymo priemones.   
3. Mokinių tiriamųjų-kūrybinių projektų rengimas ir pristatymas:  
3.1 20 proc. I–III kl. mokinių parengė ir apsigynė pasirinkto dalyko metinius projektinius darbus;  
3.2. 3 geriausiai įvertinti darbai pristatyti miesto konferencijose.
4. Gabių ir talentingų mokinių ugdymas:  
4.1. 95 proc. gabių ir talentingų mokinių tiriamųjų-kūrybinių projektinių darbų  įvertinimo vidurkis – 10 balų; 
4.2. su Turkija vykdomi 2 tarptautiniai Erasmus+ mainų projektai; 
4.3. 60,1 proc. gimnazistų aktyviai dalyvavo konkursuose, olimpiadose, viktorinose, konferencijose mieste ir šalyje, iš jų 66,9 proc. laimėjo prizines vietas, paskatinamuosius prizus, gavo padėkas. Kyla gimnazijos reitingai pagal olimpiadų rezultatus (žurnalas „Reitingai“): 2023 m. – 34–38 vieta (2022 m. – 57; 2021 m. – 101).
</t>
    </r>
  </si>
  <si>
    <r>
      <rPr>
        <b/>
        <sz val="12"/>
        <rFont val="Times New Roman"/>
        <family val="1"/>
        <charset val="186"/>
      </rPr>
      <t xml:space="preserve">III. Geros savijautos užtikrinimas: </t>
    </r>
    <r>
      <rPr>
        <sz val="12"/>
        <rFont val="Times New Roman"/>
        <family val="1"/>
        <charset val="186"/>
      </rPr>
      <t xml:space="preserve">
1. Socialinio emocinio intelekto ugdymo LIONS QUEST programos „Raktai į sėkmę“ vykdymas:  
1.1. klasių valandėlių metu 92 proc. mokinių ugdėsi ir tobulino socialinę, emocinę ir sveikos gyvensenos, pilietiškumo, komunikacinę ir kūrybiškumo kompetencijas LIONS QUEST programos „Raktai į sėkmę“ veiklose; 
1.2. į LIONS QUEST programos „Raktai į sėkmę“ veiklas bei vykdymą įsitraukė 75 proc. SUP mokinių. 
2. Mikroklimato tyrimas gimnazijos bendruomenėje:  
2.1. 2023 m. gimnazijos bendruomenės mikroklimato tyrime dalyvavo 76,3 proc. gimnazijos bendruomenės narių. 
2.2. apklausų duomenimis, 93,9 proc. mokinių labai gerai ir gerai vertina saugumą ir savijautą gimnazijoje; 84,4 proc. mokinių teigia, jog jiems patinka mokykla, kurioje jie mokosi; 86,1 proc. tėvų (globėjų, rūpintojų) labai gerai ir gerai vertina vaikų savijautą įstaigoje ir pritaria, kad jie nepatiria streso dėl jiems keliamų iššūkių.
3. Prevencijos ir socializacijos programų (mokymų) organizavimas ir įgyvendinimas:  
3.1. per metus organizuota 24 prevencijos, socializacijos programų mokymai mokiniams ir 2 tėvams.  
3.2. 91 proc. mokinių ir 49,3 proc. tėvų (globėjų, rūpintojų) įsitraukė į alkoholio, tabako, narkotikų ir kitų psichiką veikiančių medžiagų, patyčių ir smurto, korupcijos prevencijos bei psichinės ir fizinės sveikatos, socializacijos mokymus 1–2 kartus per metus. 
4. Efektyvus mokytojų ir pagalbos mokiniui specialistų bendradarbiavimas siekiant specialiųjų poreikių mokinių pažangos: 
4.1. 2 kartus per metus VGK su mokytojais ir pagalbos mokiniui specialistais derino pagalbos SUP ir mokymosi sunkumų turintiems mokiniams strategiją;
4.2. 70 proc. SUP ir mokymosi sunkumų turinčių mokinių ir jų tėvų palankiai vertino jiems teikiamą pagalbą; 
4.3. SUP mokinių pažangumo rodikliai pakilo 2 procentais.
</t>
    </r>
  </si>
  <si>
    <r>
      <rPr>
        <b/>
        <sz val="12"/>
        <rFont val="Times New Roman"/>
        <family val="1"/>
        <charset val="186"/>
      </rPr>
      <t xml:space="preserve">IV. Paslaugų, atsižvelgiant į mokinio  poreikius, užtikrinimas: </t>
    </r>
    <r>
      <rPr>
        <sz val="12"/>
        <rFont val="Times New Roman"/>
        <family val="1"/>
        <charset val="186"/>
      </rPr>
      <t xml:space="preserve">
IV. Paslaugų, atsižvelgiant į mokinio  poreikius, užtikrinimas: 
1. Formaliajame ir neformaliajame švietime diegiami inovatyvūs ugdymo būdai, paremti STEAM ugdymu: 
1.1. 50 proc. Biomedicinos centro veiklų tikslingai orientuota į I–IV klasių mokinių STEAM gebėjimų ugdymą; 
1.2. 40,3 proc. mokytojų, taikančių STEAM principus ugdyme, ne rečiau kaip kartą per metus  tobulina  savo kvalifikaciją STEAM mokymuose; 
1.3. STEAM ugdymas integruojamas  į 15 proc. I–II klasių gamtos mokslų ir technologijų pamokų; 
1.4. STEAM ugdymas integruojamas  į 20 proc. III–IV klasių gamtos mokslų ir technologijų pamokų; 
1.5. 15 proc. mokinių, pasirinkusių atlikti tiriamuosius-kūrybinius projektus, darbus rengia STEAM tematika.  
2. Stiprinamos mokinių ugdymo karjerai kompetencijos, siekiant tikslingai projektuoti savo karjerą:  
2.1. 87 proc. II klasių mokinių  atliko mokymosi stiliaus ir planuojamos profesijos tinkamumo testus ir gavo  rekomendacijas;  
2.2. 100 proc. II klasių mokinių parengė savo karjeros planus, kuriuos pristatė užsiėmimuose su karjeros specialiste klasių valandėlių metu;  
2.3. 553 I–IV klasių mokiniai (90 proc.) 2023 m. dalyvavo universitetų organizuojamose Studijų mugėse virtualiai ir kontaktiniu būdu;  
2.4. 85 proc. mokinių dalyvavo „Karjeros dienoje“, kurios metu 23 buvę gimnazistai  I–IV klasių mokiniams pristatė savo karjeros projektavimo kelią.  
3. Skatinamas mokinių ugdymas(is) netradicinėse aplinkose: 
3.1. mokytojai, bendradarbiaudami su socialiniais partneriais, per metus pravedė ne mažiau  kaip vieną integruotą pamoką netradicinėse aplinkose, organizuojamos edukacinės išvykos, Tyrėjų naktys, maironiečių sambūriai ,,Ei, jaunime, nemiegam!“, socializacijos stovyklos prie Aiseto ežero, savaitgalio stovyklos, kiti edukaciniai renginiai; 
3.2. 2023 m. visi (100 proc.) I–II klasių ir 89,9 proc. III–IV klasių gimnazistų dalyvavo gimnazijos ir  socialinių partnerių organizuojamose ugdymo(si) veiklose. 
4. Ugdomi mokinių bendravimo gebėjimai per kultūrinį švietimą:  
4.1. 87 proc. mokinių aplankė 1–2 kultūrinius renginius (parodas, koncertus, teatro spektaklius, kt.), naudojosi  Kultūros paso pasiūlymais; 
4.2. suorganizuotas 1 konkursas Kauno regiono bendrojo ugdymo mokykloms – maironiečių protų mūšis ,,Tai Vilnius rūmais / Dunkso tarp kalnų plačiai!“, skirtas Lietuvos sostinės Vilniaus 700 metų sukakčiai paminėti. 
5. Puoselėjama gimnazijos narių lyderystė ir pilietinis sąmoningumas:  
5.1. gimnazistai ir mokytojai dalyvavo renginiuose Lietuvos Respublikos Seime: Plataus masto Rusijos karinės invazijos į Ukrainą metinių minėjime viktorinoje „Sugrįžimas į Nepriklausomybę“;
5.2. vyko gimnazijos diena Seime, susipažinimas su Seimo veikla, susitikimas su Seimo nariais,  darbuotojais, parodų, eksponuojamų Seime, lankymas;  
5.3. organizuotos Gimnazistų apskritojo stalo diskusijos su Seimo nariais ar žymiais, pilietiškais visuomenės atstovais tema „Jaunimo pilietiškumo svarba dezinformacijos kontekste“;
5.4. dalyvauta „Gyvojoje pamokoje“-susitikime su Sausio 13-osios Lietuvos Laisvės gynėjais gimnazijos Steigiamojo Seimo salėje;
5.5. vyko istorijos pamokos lankant Lietuvai nusipelniusių asmenų kapus Kaune;
5.6. 85 proc. mokinių ne mažiau kaip 2 kartus per metus dalyvavo valstybinės reikšmės atmintinų datų minėjimuose ir akcijose.
</t>
    </r>
  </si>
  <si>
    <r>
      <rPr>
        <b/>
        <sz val="12"/>
        <rFont val="Times New Roman"/>
        <family val="1"/>
        <charset val="186"/>
      </rPr>
      <t>V. Pagrindinio II dalies  ir vidurinio ugdymo prieinamumas:</t>
    </r>
    <r>
      <rPr>
        <sz val="12"/>
        <rFont val="Times New Roman"/>
        <family val="1"/>
        <charset val="186"/>
      </rPr>
      <t xml:space="preserve">  
1. Patenkinami gimnazijai priskirtoje aptarnavimo teritorijoje gyvenančių asmenų prašymai priimti mokytis į I gimnazijos klasę neviršijant savivaldybės nustatytų klasių komplektų. 
2. Į II gimnazijos klases priimami mokiniai esant laisvų vietų ir neviršijant savivaldybės nustatytų klasių komplektų. 
3. Į III–IV gimnazijos klases priimami mokiniai esant laisvų vietų ir neviršijant savivaldybės nustatytų klasių komplektų. 
</t>
    </r>
  </si>
  <si>
    <r>
      <rPr>
        <b/>
        <sz val="12"/>
        <rFont val="Times New Roman"/>
        <family val="1"/>
        <charset val="186"/>
      </rPr>
      <t>VI. Neformaliojo švietimo organizavimas:</t>
    </r>
    <r>
      <rPr>
        <sz val="12"/>
        <rFont val="Times New Roman"/>
        <family val="1"/>
        <charset val="186"/>
      </rPr>
      <t xml:space="preserve">
1. Užtikrinamas mokinių įsitraukimas į gimnazijoje vykdomas neformaliojo švietimo programas: 
1.1. kartą per metus 100 proc. NŠ būrelių pasirinkta forma pristato savo ugdomas veiklas (pasiekimus) bendruomenei. 
2. Išlieka stabilus NŠ programas lankančių mokinių skaičius:
2.1. 61,9 proc. mokinių įsitraukė į NŠ veiklas gimnazijoje;
2.2. 60 proc. I–II klasių mokinių dalyvauja bent vienoje NŠ programoje pagal pasirinktą ugdymosi kryptį;
2.3. siūlomos 5 mokinių poreikius tenkinančios integruotos neformaliojo švietimo programos.
3. Atliktas NŠ ugdymo tobulinimo gairių tyrimas: 
3.1. 2 kartus per metus vykdytos NŠ apklausos analizuojant NŠ kokybę ir pateikiant rekomendacijas mokytojams. Apklausų duomenimis, 93 proc. mokinių patenkinti lankomu būreliu.  
</t>
    </r>
  </si>
  <si>
    <t>posėdžio protokolu Nr. GTP-1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</si>
</sst>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charset val="186"/>
      <scheme val="minor"/>
    </font>
    <font>
      <b/>
      <sz val="11"/>
      <color theme="1"/>
      <name val="Calibri"/>
      <family val="2"/>
      <charset val="186"/>
      <scheme val="minor"/>
    </font>
    <font>
      <sz val="14"/>
      <name val="Times New Roman"/>
      <family val="1"/>
      <charset val="186"/>
    </font>
    <font>
      <sz val="11"/>
      <color rgb="FF444444"/>
      <name val="Aptos Narrow"/>
      <charset val="1"/>
    </font>
    <font>
      <b/>
      <sz val="11"/>
      <color theme="1"/>
      <name val="Calibri"/>
      <family val="2"/>
      <scheme val="minor"/>
    </font>
    <font>
      <sz val="11"/>
      <color rgb="FFFF000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b/>
      <sz val="16"/>
      <name val="Times New Roman"/>
      <family val="1"/>
      <charset val="186"/>
    </font>
    <font>
      <b/>
      <sz val="14"/>
      <name val="Times New Roman"/>
      <family val="1"/>
      <charset val="186"/>
    </font>
    <font>
      <b/>
      <sz val="12"/>
      <name val="Times New Roman"/>
      <family val="1"/>
      <charset val="186"/>
    </font>
    <font>
      <b/>
      <i/>
      <sz val="14"/>
      <color theme="1"/>
      <name val="Times New Roman"/>
      <family val="1"/>
      <charset val="186"/>
    </font>
    <font>
      <b/>
      <i/>
      <sz val="11"/>
      <name val="Times New Roman"/>
      <family val="1"/>
      <charset val="186"/>
    </font>
    <font>
      <sz val="12"/>
      <name val="Times New Roman"/>
      <family val="1"/>
      <charset val="186"/>
    </font>
    <font>
      <b/>
      <sz val="14"/>
      <color theme="1"/>
      <name val="Times New Roman"/>
      <family val="1"/>
      <charset val="186"/>
    </font>
    <font>
      <b/>
      <sz val="12"/>
      <color theme="1"/>
      <name val="Times New Roman"/>
      <family val="1"/>
      <charset val="186"/>
    </font>
    <font>
      <i/>
      <sz val="11"/>
      <color theme="1"/>
      <name val="Times New Roman"/>
      <family val="1"/>
      <charset val="186"/>
    </font>
    <font>
      <b/>
      <i/>
      <sz val="12"/>
      <name val="Times New Roman"/>
      <family val="1"/>
      <charset val="186"/>
    </font>
    <font>
      <sz val="12"/>
      <color theme="1"/>
      <name val="Times New Roman"/>
      <family val="1"/>
      <charset val="186"/>
    </font>
    <font>
      <sz val="12"/>
      <color rgb="FF000000"/>
      <name val="Times New Roman"/>
      <family val="1"/>
      <charset val="186"/>
    </font>
    <font>
      <b/>
      <i/>
      <sz val="12"/>
      <color rgb="FF000000"/>
      <name val="Times New Roman"/>
      <family val="1"/>
      <charset val="186"/>
    </font>
    <font>
      <b/>
      <sz val="12"/>
      <color rgb="FF000000"/>
      <name val="Times New Roman"/>
      <family val="1"/>
      <charset val="186"/>
    </font>
    <font>
      <sz val="12"/>
      <color rgb="FF000000"/>
      <name val="Times New Roman"/>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s>
  <cellStyleXfs count="1">
    <xf numFmtId="0" fontId="0" fillId="0" borderId="0"/>
  </cellStyleXfs>
  <cellXfs count="178">
    <xf numFmtId="0" fontId="0" fillId="0" borderId="0" xfId="0"/>
    <xf numFmtId="0" fontId="1" fillId="0" borderId="0" xfId="0" applyFont="1"/>
    <xf numFmtId="0" fontId="1"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5" borderId="20" xfId="0" applyFill="1" applyBorder="1"/>
    <xf numFmtId="0" fontId="0" fillId="5" borderId="21" xfId="0" applyFill="1" applyBorder="1"/>
    <xf numFmtId="0" fontId="0" fillId="0" borderId="25" xfId="0" applyBorder="1"/>
    <xf numFmtId="0" fontId="0" fillId="0" borderId="26" xfId="0" applyBorder="1"/>
    <xf numFmtId="0" fontId="0" fillId="0" borderId="27" xfId="0" applyBorder="1"/>
    <xf numFmtId="0" fontId="0" fillId="5" borderId="0" xfId="0" applyFill="1"/>
    <xf numFmtId="0" fontId="0" fillId="5" borderId="26" xfId="0" applyFill="1" applyBorder="1"/>
    <xf numFmtId="0" fontId="0" fillId="5" borderId="23" xfId="0" applyFill="1" applyBorder="1"/>
    <xf numFmtId="0" fontId="1" fillId="0" borderId="17" xfId="0" applyFont="1" applyBorder="1"/>
    <xf numFmtId="0" fontId="1" fillId="0" borderId="18" xfId="0" applyFont="1" applyBorder="1"/>
    <xf numFmtId="0" fontId="1" fillId="0" borderId="19" xfId="0" applyFont="1" applyBorder="1"/>
    <xf numFmtId="0" fontId="3" fillId="0" borderId="0" xfId="0" applyFont="1"/>
    <xf numFmtId="0" fontId="4" fillId="0" borderId="0" xfId="0" applyFont="1"/>
    <xf numFmtId="0" fontId="7" fillId="0" borderId="0" xfId="0" applyFont="1"/>
    <xf numFmtId="0" fontId="7" fillId="0" borderId="0" xfId="0" applyFont="1" applyAlignment="1">
      <alignment vertical="top"/>
    </xf>
    <xf numFmtId="0" fontId="8" fillId="0" borderId="0" xfId="0" applyFont="1" applyAlignment="1">
      <alignment horizontal="center" vertical="top"/>
    </xf>
    <xf numFmtId="9" fontId="8" fillId="0" borderId="0" xfId="0" applyNumberFormat="1" applyFont="1" applyAlignment="1">
      <alignment horizontal="center" vertical="top"/>
    </xf>
    <xf numFmtId="0" fontId="7" fillId="0" borderId="0" xfId="0" applyFont="1" applyAlignment="1">
      <alignment horizontal="left" vertical="top"/>
    </xf>
    <xf numFmtId="0" fontId="10" fillId="0" borderId="0" xfId="0" applyFont="1" applyAlignment="1">
      <alignment horizontal="center" vertical="center" wrapText="1"/>
    </xf>
    <xf numFmtId="0" fontId="10"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7" fillId="4" borderId="1" xfId="0" applyFont="1" applyFill="1" applyBorder="1" applyAlignment="1">
      <alignment horizontal="center" vertical="center" wrapText="1"/>
    </xf>
    <xf numFmtId="9" fontId="7" fillId="4" borderId="2"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11" fillId="0" borderId="1" xfId="0" applyFont="1" applyBorder="1" applyAlignment="1">
      <alignment horizontal="left" vertical="center" wrapText="1"/>
    </xf>
    <xf numFmtId="9" fontId="11" fillId="0" borderId="1" xfId="0" applyNumberFormat="1" applyFont="1" applyBorder="1" applyAlignment="1">
      <alignment horizontal="center" vertical="center" wrapText="1"/>
    </xf>
    <xf numFmtId="0" fontId="7" fillId="0" borderId="0" xfId="0" applyFont="1" applyAlignment="1">
      <alignment vertical="center"/>
    </xf>
    <xf numFmtId="0" fontId="7" fillId="0" borderId="1" xfId="0" applyFont="1" applyBorder="1" applyAlignment="1">
      <alignment horizontal="center" vertical="top" wrapText="1"/>
    </xf>
    <xf numFmtId="0" fontId="6" fillId="0" borderId="12"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8" fillId="0" borderId="1" xfId="0" applyFont="1" applyBorder="1" applyAlignment="1">
      <alignment horizontal="center" vertical="top" wrapText="1"/>
    </xf>
    <xf numFmtId="0" fontId="5" fillId="0" borderId="1" xfId="0" applyFont="1" applyBorder="1" applyAlignment="1">
      <alignment horizontal="left" vertical="top" wrapText="1"/>
    </xf>
    <xf numFmtId="0" fontId="7" fillId="0" borderId="1" xfId="0" applyFont="1" applyBorder="1" applyAlignment="1">
      <alignment horizontal="left" vertical="top"/>
    </xf>
    <xf numFmtId="0" fontId="5" fillId="0" borderId="12" xfId="0" applyFont="1" applyBorder="1" applyAlignment="1">
      <alignment horizontal="center" vertical="top"/>
    </xf>
    <xf numFmtId="0" fontId="16" fillId="0" borderId="0" xfId="0" applyFont="1"/>
    <xf numFmtId="0" fontId="16" fillId="0" borderId="0" xfId="0" applyFont="1" applyAlignment="1">
      <alignment horizontal="center" vertical="top"/>
    </xf>
    <xf numFmtId="0" fontId="17" fillId="0" borderId="0" xfId="0" applyFont="1" applyAlignment="1">
      <alignment horizontal="center"/>
    </xf>
    <xf numFmtId="0" fontId="17" fillId="0" borderId="0" xfId="0" applyFont="1"/>
    <xf numFmtId="0" fontId="7" fillId="4" borderId="0" xfId="0" applyFont="1" applyFill="1" applyAlignment="1">
      <alignment vertical="top"/>
    </xf>
    <xf numFmtId="0" fontId="8" fillId="4" borderId="0" xfId="0" applyFont="1" applyFill="1" applyAlignment="1">
      <alignment horizontal="center" vertical="top"/>
    </xf>
    <xf numFmtId="0" fontId="8" fillId="2" borderId="0" xfId="0" applyFont="1" applyFill="1" applyAlignment="1">
      <alignment horizontal="center" vertical="top"/>
    </xf>
    <xf numFmtId="9" fontId="8" fillId="2" borderId="0" xfId="0" applyNumberFormat="1" applyFont="1" applyFill="1" applyAlignment="1">
      <alignment horizontal="center" vertical="top"/>
    </xf>
    <xf numFmtId="0" fontId="7" fillId="2" borderId="0" xfId="0" applyFont="1" applyFill="1" applyAlignment="1">
      <alignment horizontal="left" vertical="top"/>
    </xf>
    <xf numFmtId="9" fontId="7" fillId="0" borderId="1" xfId="0" applyNumberFormat="1" applyFont="1" applyBorder="1" applyAlignment="1">
      <alignment horizontal="center" vertical="top" wrapText="1"/>
    </xf>
    <xf numFmtId="10" fontId="7" fillId="0" borderId="1" xfId="0" applyNumberFormat="1" applyFont="1" applyBorder="1" applyAlignment="1">
      <alignment horizontal="center" vertical="top" wrapText="1"/>
    </xf>
    <xf numFmtId="0" fontId="19" fillId="4" borderId="2" xfId="0" applyFont="1" applyFill="1" applyBorder="1" applyAlignment="1">
      <alignment horizontal="left" vertical="top" wrapText="1"/>
    </xf>
    <xf numFmtId="0" fontId="19" fillId="4" borderId="13" xfId="0" applyFont="1" applyFill="1" applyBorder="1" applyAlignment="1">
      <alignment horizontal="left" vertical="top" wrapText="1"/>
    </xf>
    <xf numFmtId="0" fontId="19" fillId="4" borderId="6" xfId="0" applyFont="1" applyFill="1" applyBorder="1" applyAlignment="1">
      <alignment horizontal="left" vertical="top" wrapText="1"/>
    </xf>
    <xf numFmtId="0" fontId="14" fillId="4" borderId="1" xfId="0" applyFont="1" applyFill="1" applyBorder="1" applyAlignment="1">
      <alignment horizontal="center" vertical="center" wrapText="1"/>
    </xf>
    <xf numFmtId="0" fontId="19" fillId="4" borderId="1" xfId="0" applyFont="1" applyFill="1" applyBorder="1" applyAlignment="1">
      <alignment vertical="center" wrapText="1"/>
    </xf>
    <xf numFmtId="0" fontId="19" fillId="4" borderId="2" xfId="0" applyFont="1" applyFill="1" applyBorder="1" applyAlignment="1">
      <alignment horizontal="center" vertical="center" wrapText="1"/>
    </xf>
    <xf numFmtId="9" fontId="19" fillId="4" borderId="2" xfId="0" applyNumberFormat="1" applyFont="1" applyFill="1" applyBorder="1" applyAlignment="1">
      <alignment horizontal="center" vertical="center" wrapText="1"/>
    </xf>
    <xf numFmtId="0" fontId="19" fillId="4" borderId="1" xfId="0" applyFont="1" applyFill="1" applyBorder="1" applyAlignment="1">
      <alignment horizontal="center" vertical="center"/>
    </xf>
    <xf numFmtId="0" fontId="7" fillId="0" borderId="1" xfId="0" applyFont="1" applyBorder="1" applyAlignment="1">
      <alignment horizontal="left" vertical="top" wrapText="1"/>
    </xf>
    <xf numFmtId="0" fontId="19" fillId="0" borderId="0" xfId="0" applyFont="1"/>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7" fillId="0" borderId="2" xfId="0" applyFont="1" applyBorder="1" applyAlignment="1">
      <alignment horizontal="center" vertical="top"/>
    </xf>
    <xf numFmtId="0" fontId="7" fillId="0" borderId="6" xfId="0" applyFont="1" applyBorder="1" applyAlignment="1">
      <alignment horizontal="center" vertical="top"/>
    </xf>
    <xf numFmtId="0" fontId="7" fillId="0" borderId="2" xfId="0" applyFont="1" applyBorder="1" applyAlignment="1">
      <alignment horizontal="center" vertical="top" wrapText="1"/>
    </xf>
    <xf numFmtId="0" fontId="7" fillId="0" borderId="6" xfId="0" applyFont="1" applyBorder="1" applyAlignment="1">
      <alignment horizontal="center" vertical="top" wrapText="1"/>
    </xf>
    <xf numFmtId="9" fontId="19" fillId="2" borderId="2" xfId="0" applyNumberFormat="1" applyFont="1" applyFill="1" applyBorder="1" applyAlignment="1">
      <alignment horizontal="center" vertical="top" wrapText="1"/>
    </xf>
    <xf numFmtId="9" fontId="19" fillId="2" borderId="13" xfId="0" applyNumberFormat="1" applyFont="1" applyFill="1" applyBorder="1" applyAlignment="1">
      <alignment horizontal="center" vertical="top" wrapText="1"/>
    </xf>
    <xf numFmtId="9" fontId="19" fillId="2" borderId="6" xfId="0" applyNumberFormat="1" applyFont="1" applyFill="1" applyBorder="1" applyAlignment="1">
      <alignment horizontal="center" vertical="top" wrapText="1"/>
    </xf>
    <xf numFmtId="0" fontId="14" fillId="0" borderId="2" xfId="0" applyFont="1" applyBorder="1" applyAlignment="1">
      <alignment horizontal="left" vertical="top" wrapText="1"/>
    </xf>
    <xf numFmtId="0" fontId="14" fillId="0" borderId="13" xfId="0" applyFont="1" applyBorder="1" applyAlignment="1">
      <alignment horizontal="left" vertical="top" wrapText="1"/>
    </xf>
    <xf numFmtId="0" fontId="14" fillId="0" borderId="6" xfId="0" applyFont="1" applyBorder="1" applyAlignment="1">
      <alignment horizontal="left" vertical="top" wrapText="1"/>
    </xf>
    <xf numFmtId="0" fontId="14" fillId="3" borderId="2" xfId="0" applyFont="1" applyFill="1" applyBorder="1" applyAlignment="1">
      <alignment horizontal="left" vertical="top" wrapText="1"/>
    </xf>
    <xf numFmtId="0" fontId="14" fillId="3" borderId="13" xfId="0" applyFont="1" applyFill="1" applyBorder="1" applyAlignment="1">
      <alignment horizontal="left" vertical="top" wrapText="1"/>
    </xf>
    <xf numFmtId="0" fontId="14" fillId="3" borderId="6" xfId="0" applyFont="1" applyFill="1" applyBorder="1" applyAlignment="1">
      <alignment horizontal="left" vertical="top" wrapText="1"/>
    </xf>
    <xf numFmtId="0" fontId="19" fillId="4" borderId="2" xfId="0" applyFont="1" applyFill="1" applyBorder="1" applyAlignment="1">
      <alignment vertical="top" wrapText="1"/>
    </xf>
    <xf numFmtId="0" fontId="19" fillId="4" borderId="6" xfId="0" applyFont="1" applyFill="1" applyBorder="1" applyAlignment="1">
      <alignment vertical="top" wrapText="1"/>
    </xf>
    <xf numFmtId="0" fontId="19" fillId="4" borderId="2" xfId="0" applyFont="1" applyFill="1" applyBorder="1" applyAlignment="1">
      <alignment horizontal="center" vertical="top" wrapText="1"/>
    </xf>
    <xf numFmtId="0" fontId="19" fillId="4" borderId="6"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4" borderId="13" xfId="0" applyFont="1" applyFill="1" applyBorder="1" applyAlignment="1">
      <alignment vertical="top" wrapText="1"/>
    </xf>
    <xf numFmtId="0" fontId="19" fillId="4" borderId="13"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4" fillId="0" borderId="11" xfId="0" applyFont="1" applyBorder="1" applyAlignment="1">
      <alignment horizontal="center" vertical="top" wrapText="1"/>
    </xf>
    <xf numFmtId="0" fontId="14" fillId="0" borderId="12" xfId="0" applyFont="1" applyBorder="1" applyAlignment="1">
      <alignment horizontal="center" vertical="top" wrapText="1"/>
    </xf>
    <xf numFmtId="0" fontId="7" fillId="0" borderId="2" xfId="0" applyFont="1" applyBorder="1" applyAlignment="1">
      <alignment horizontal="left" vertical="top" wrapText="1"/>
    </xf>
    <xf numFmtId="0" fontId="7" fillId="0" borderId="6" xfId="0" applyFont="1" applyBorder="1" applyAlignment="1">
      <alignment horizontal="left" vertical="top" wrapText="1"/>
    </xf>
    <xf numFmtId="9" fontId="19" fillId="2" borderId="14" xfId="0" applyNumberFormat="1" applyFont="1" applyFill="1" applyBorder="1" applyAlignment="1">
      <alignment horizontal="center" vertical="top" wrapText="1"/>
    </xf>
    <xf numFmtId="0" fontId="14" fillId="0" borderId="14" xfId="0" applyFont="1" applyBorder="1" applyAlignment="1">
      <alignment horizontal="left" vertical="top" wrapText="1"/>
    </xf>
    <xf numFmtId="0" fontId="14" fillId="0" borderId="0" xfId="0" applyFont="1" applyAlignment="1">
      <alignment horizontal="left" vertical="top" wrapText="1"/>
    </xf>
    <xf numFmtId="0" fontId="14" fillId="0" borderId="15" xfId="0" applyFont="1" applyBorder="1" applyAlignment="1">
      <alignment horizontal="left" vertical="top" wrapText="1"/>
    </xf>
    <xf numFmtId="9" fontId="19" fillId="2" borderId="16" xfId="0" applyNumberFormat="1" applyFont="1" applyFill="1" applyBorder="1" applyAlignment="1">
      <alignment horizontal="center" vertical="top" wrapText="1"/>
    </xf>
    <xf numFmtId="0" fontId="7" fillId="0" borderId="13" xfId="0" applyFont="1" applyBorder="1" applyAlignment="1">
      <alignment horizontal="center" vertical="top" wrapText="1"/>
    </xf>
    <xf numFmtId="0" fontId="7" fillId="0" borderId="13" xfId="0" applyFont="1" applyBorder="1" applyAlignment="1">
      <alignment horizontal="center" vertical="top"/>
    </xf>
    <xf numFmtId="9" fontId="19" fillId="2" borderId="1" xfId="0" applyNumberFormat="1" applyFont="1" applyFill="1" applyBorder="1" applyAlignment="1">
      <alignment horizontal="center" vertical="top" wrapText="1"/>
    </xf>
    <xf numFmtId="0" fontId="15" fillId="4" borderId="3"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4" borderId="5" xfId="0" applyFont="1" applyFill="1" applyBorder="1" applyAlignment="1">
      <alignment horizontal="left" vertical="top" wrapText="1"/>
    </xf>
    <xf numFmtId="0" fontId="20" fillId="3" borderId="2" xfId="0" applyFont="1" applyFill="1" applyBorder="1" applyAlignment="1">
      <alignment horizontal="left" vertical="top" wrapText="1"/>
    </xf>
    <xf numFmtId="0" fontId="18" fillId="3" borderId="7" xfId="0" applyFont="1" applyFill="1" applyBorder="1" applyAlignment="1">
      <alignment horizontal="left" vertical="top" wrapText="1"/>
    </xf>
    <xf numFmtId="0" fontId="18" fillId="3" borderId="14" xfId="0" applyFont="1" applyFill="1" applyBorder="1" applyAlignment="1">
      <alignment horizontal="left" vertical="top" wrapText="1"/>
    </xf>
    <xf numFmtId="0" fontId="7" fillId="0" borderId="29" xfId="0" applyFont="1" applyBorder="1" applyAlignment="1">
      <alignment horizontal="center" vertical="top" wrapText="1"/>
    </xf>
    <xf numFmtId="0" fontId="19" fillId="4" borderId="2" xfId="0" applyFont="1" applyFill="1" applyBorder="1" applyAlignment="1">
      <alignment horizontal="left" vertical="top" wrapText="1"/>
    </xf>
    <xf numFmtId="0" fontId="19" fillId="4" borderId="13" xfId="0" applyFont="1" applyFill="1" applyBorder="1" applyAlignment="1">
      <alignment horizontal="left" vertical="top" wrapText="1"/>
    </xf>
    <xf numFmtId="0" fontId="21" fillId="3" borderId="2" xfId="0" applyFont="1" applyFill="1" applyBorder="1" applyAlignment="1">
      <alignment horizontal="left" vertical="top" wrapText="1"/>
    </xf>
    <xf numFmtId="0" fontId="18" fillId="3" borderId="13" xfId="0" applyFont="1" applyFill="1" applyBorder="1" applyAlignment="1">
      <alignment horizontal="left" vertical="top" wrapText="1"/>
    </xf>
    <xf numFmtId="9" fontId="19" fillId="2" borderId="28" xfId="0" applyNumberFormat="1" applyFont="1" applyFill="1" applyBorder="1" applyAlignment="1">
      <alignment horizontal="center" vertical="top" wrapText="1"/>
    </xf>
    <xf numFmtId="0" fontId="18" fillId="3" borderId="2" xfId="0" applyFont="1" applyFill="1" applyBorder="1" applyAlignment="1">
      <alignment horizontal="left" vertical="top" wrapText="1"/>
    </xf>
    <xf numFmtId="0" fontId="18" fillId="3" borderId="6"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6" xfId="0" applyFont="1" applyFill="1" applyBorder="1" applyAlignment="1">
      <alignment horizontal="center" vertical="top" wrapText="1"/>
    </xf>
    <xf numFmtId="9" fontId="7" fillId="2" borderId="2" xfId="0" applyNumberFormat="1" applyFont="1" applyFill="1" applyBorder="1" applyAlignment="1">
      <alignment horizontal="center" vertical="top" wrapText="1"/>
    </xf>
    <xf numFmtId="9" fontId="7" fillId="2" borderId="13" xfId="0" applyNumberFormat="1" applyFont="1" applyFill="1" applyBorder="1" applyAlignment="1">
      <alignment horizontal="center" vertical="top" wrapText="1"/>
    </xf>
    <xf numFmtId="9" fontId="7" fillId="2" borderId="28" xfId="0" applyNumberFormat="1" applyFont="1" applyFill="1" applyBorder="1" applyAlignment="1">
      <alignment horizontal="center" vertical="top" wrapText="1"/>
    </xf>
    <xf numFmtId="0" fontId="19" fillId="4" borderId="6" xfId="0" applyFont="1" applyFill="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6" fillId="0" borderId="29"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7" fillId="0" borderId="2" xfId="0" applyFont="1" applyBorder="1" applyAlignment="1">
      <alignment horizontal="left" vertical="top"/>
    </xf>
    <xf numFmtId="0" fontId="7" fillId="0" borderId="6" xfId="0" applyFont="1" applyBorder="1" applyAlignment="1">
      <alignment horizontal="left" vertical="top"/>
    </xf>
    <xf numFmtId="0" fontId="8" fillId="4" borderId="3" xfId="0" applyFont="1" applyFill="1" applyBorder="1" applyAlignment="1">
      <alignment horizontal="right" vertical="center" wrapText="1"/>
    </xf>
    <xf numFmtId="0" fontId="8" fillId="4" borderId="4" xfId="0" applyFont="1" applyFill="1" applyBorder="1" applyAlignment="1">
      <alignment horizontal="right" vertical="center" wrapText="1"/>
    </xf>
    <xf numFmtId="0" fontId="8" fillId="4" borderId="5" xfId="0" applyFont="1" applyFill="1" applyBorder="1" applyAlignment="1">
      <alignment horizontal="right"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0" fillId="0" borderId="4" xfId="0" applyFont="1" applyBorder="1" applyAlignment="1">
      <alignment horizontal="left" vertical="top" wrapText="1"/>
    </xf>
    <xf numFmtId="0" fontId="10" fillId="0" borderId="4" xfId="0" applyFont="1" applyBorder="1" applyAlignment="1">
      <alignment horizontal="right" vertical="center" wrapText="1"/>
    </xf>
    <xf numFmtId="0" fontId="17" fillId="0" borderId="0" xfId="0" applyFont="1" applyAlignment="1">
      <alignment horizontal="center" vertical="top"/>
    </xf>
    <xf numFmtId="0" fontId="2" fillId="0" borderId="0" xfId="0" applyFont="1" applyAlignment="1">
      <alignment horizontal="left" vertical="top" wrapText="1"/>
    </xf>
    <xf numFmtId="0" fontId="2" fillId="0" borderId="0" xfId="0" applyFont="1" applyAlignment="1">
      <alignment horizontal="left" vertical="top"/>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9" fillId="0" borderId="0" xfId="0" applyFont="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3" borderId="2" xfId="0" applyFont="1" applyFill="1" applyBorder="1" applyAlignment="1">
      <alignment horizontal="left" vertical="top" wrapText="1"/>
    </xf>
    <xf numFmtId="0" fontId="16" fillId="0" borderId="0" xfId="0" applyFont="1" applyAlignment="1">
      <alignment horizontal="center" vertical="top"/>
    </xf>
    <xf numFmtId="0" fontId="13" fillId="3" borderId="2" xfId="0" applyFont="1" applyFill="1" applyBorder="1" applyAlignment="1">
      <alignment horizontal="left" vertical="top" wrapText="1"/>
    </xf>
    <xf numFmtId="0" fontId="13" fillId="3" borderId="13" xfId="0" applyFont="1" applyFill="1" applyBorder="1" applyAlignment="1">
      <alignment horizontal="left" vertical="top" wrapText="1"/>
    </xf>
    <xf numFmtId="0" fontId="13" fillId="3" borderId="6" xfId="0" applyFont="1" applyFill="1" applyBorder="1" applyAlignment="1">
      <alignment horizontal="left" vertical="top" wrapText="1"/>
    </xf>
    <xf numFmtId="0" fontId="7" fillId="0" borderId="28" xfId="0" applyFont="1" applyBorder="1" applyAlignment="1">
      <alignment horizontal="center" vertical="top" wrapText="1"/>
    </xf>
    <xf numFmtId="0" fontId="7" fillId="4" borderId="2" xfId="0" applyFont="1" applyFill="1" applyBorder="1" applyAlignment="1">
      <alignment horizontal="center" vertical="top" wrapText="1"/>
    </xf>
    <xf numFmtId="0" fontId="7" fillId="4" borderId="13" xfId="0" applyFont="1" applyFill="1" applyBorder="1" applyAlignment="1">
      <alignment horizontal="center" vertical="top" wrapText="1"/>
    </xf>
    <xf numFmtId="0" fontId="7" fillId="4" borderId="6"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9933FF"/>
      <color rgb="FF9900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4"/>
  <sheetViews>
    <sheetView tabSelected="1" view="pageBreakPreview" topLeftCell="A6" zoomScale="130" zoomScaleNormal="130" zoomScaleSheetLayoutView="130" workbookViewId="0">
      <selection activeCell="A187" sqref="A187"/>
    </sheetView>
  </sheetViews>
  <sheetFormatPr defaultColWidth="9.1796875" defaultRowHeight="14"/>
  <cols>
    <col min="1" max="1" width="55.54296875" style="24" customWidth="1"/>
    <col min="2" max="2" width="49.81640625" style="51" customWidth="1"/>
    <col min="3" max="3" width="12.1796875" style="52" customWidth="1"/>
    <col min="4" max="4" width="12.453125" style="53" customWidth="1"/>
    <col min="5" max="5" width="11.1796875" style="54" customWidth="1"/>
    <col min="6" max="6" width="16.7265625" style="55" customWidth="1"/>
    <col min="7" max="7" width="14.26953125" style="55" customWidth="1"/>
    <col min="8" max="8" width="16.54296875" style="55" customWidth="1"/>
    <col min="9" max="9" width="11.7265625" style="53" customWidth="1"/>
    <col min="10" max="10" width="35.453125" style="28" customWidth="1"/>
    <col min="11" max="11" width="14.1796875" style="24" customWidth="1"/>
    <col min="12" max="12" width="10" style="24" customWidth="1"/>
    <col min="13" max="16384" width="9.1796875" style="24"/>
  </cols>
  <sheetData>
    <row r="1" spans="1:10" ht="79.150000000000006" customHeight="1">
      <c r="B1" s="25"/>
      <c r="C1" s="26"/>
      <c r="D1" s="26"/>
      <c r="E1" s="27"/>
      <c r="F1" s="28"/>
      <c r="G1" s="28"/>
      <c r="H1" s="28"/>
      <c r="I1" s="155" t="s">
        <v>320</v>
      </c>
      <c r="J1" s="156"/>
    </row>
    <row r="2" spans="1:10" ht="25.5" customHeight="1">
      <c r="B2" s="25"/>
      <c r="C2" s="26"/>
      <c r="D2" s="26"/>
      <c r="E2" s="27"/>
      <c r="F2" s="28"/>
      <c r="G2" s="28"/>
      <c r="H2" s="28"/>
      <c r="I2" s="26"/>
    </row>
    <row r="3" spans="1:10" ht="128.5" customHeight="1">
      <c r="A3" s="160" t="s">
        <v>317</v>
      </c>
      <c r="B3" s="160"/>
      <c r="C3" s="160"/>
      <c r="D3" s="160"/>
      <c r="E3" s="160"/>
      <c r="F3" s="160"/>
      <c r="G3" s="160"/>
      <c r="H3" s="160"/>
      <c r="I3" s="160"/>
      <c r="J3" s="160"/>
    </row>
    <row r="4" spans="1:10" ht="26.25" customHeight="1">
      <c r="A4" s="29"/>
      <c r="B4" s="30"/>
      <c r="C4" s="31"/>
      <c r="D4" s="31"/>
      <c r="E4" s="31"/>
      <c r="F4" s="32"/>
      <c r="G4" s="32"/>
      <c r="H4" s="32"/>
      <c r="I4" s="31"/>
      <c r="J4" s="32"/>
    </row>
    <row r="5" spans="1:10" ht="46.5" customHeight="1">
      <c r="A5" s="161" t="s">
        <v>0</v>
      </c>
      <c r="B5" s="162"/>
      <c r="C5" s="162"/>
      <c r="D5" s="163"/>
      <c r="E5" s="164" t="s">
        <v>1</v>
      </c>
      <c r="F5" s="165"/>
      <c r="G5" s="33" t="s">
        <v>2</v>
      </c>
      <c r="H5" s="33" t="s">
        <v>3</v>
      </c>
      <c r="I5" s="34" t="s">
        <v>4</v>
      </c>
      <c r="J5" s="35" t="s">
        <v>5</v>
      </c>
    </row>
    <row r="6" spans="1:10" s="38" customFormat="1" ht="117" customHeight="1">
      <c r="A6" s="166" t="s">
        <v>6</v>
      </c>
      <c r="B6" s="167"/>
      <c r="C6" s="167"/>
      <c r="D6" s="168"/>
      <c r="E6" s="166" t="s">
        <v>7</v>
      </c>
      <c r="F6" s="168"/>
      <c r="G6" s="36">
        <v>25</v>
      </c>
      <c r="H6" s="36">
        <v>25</v>
      </c>
      <c r="I6" s="37">
        <v>1</v>
      </c>
      <c r="J6" s="36"/>
    </row>
    <row r="7" spans="1:10" s="38" customFormat="1" ht="136.5" customHeight="1">
      <c r="A7" s="166" t="s">
        <v>8</v>
      </c>
      <c r="B7" s="167"/>
      <c r="C7" s="167"/>
      <c r="D7" s="168"/>
      <c r="E7" s="166" t="s">
        <v>9</v>
      </c>
      <c r="F7" s="168"/>
      <c r="G7" s="36">
        <v>10</v>
      </c>
      <c r="H7" s="36">
        <v>10</v>
      </c>
      <c r="I7" s="37">
        <v>1</v>
      </c>
      <c r="J7" s="36"/>
    </row>
    <row r="8" spans="1:10" s="38" customFormat="1" ht="92.25" customHeight="1">
      <c r="A8" s="144" t="s">
        <v>10</v>
      </c>
      <c r="B8" s="145"/>
      <c r="C8" s="145"/>
      <c r="D8" s="146"/>
      <c r="E8" s="150" t="s">
        <v>11</v>
      </c>
      <c r="F8" s="151"/>
      <c r="G8" s="151"/>
      <c r="H8" s="151"/>
      <c r="I8" s="151"/>
      <c r="J8" s="151"/>
    </row>
    <row r="9" spans="1:10" ht="156" customHeight="1">
      <c r="A9" s="153" t="s">
        <v>12</v>
      </c>
      <c r="B9" s="153"/>
      <c r="C9" s="153"/>
      <c r="D9" s="153"/>
      <c r="E9" s="152" t="s">
        <v>13</v>
      </c>
      <c r="F9" s="152"/>
      <c r="G9" s="152"/>
      <c r="H9" s="152"/>
      <c r="I9" s="152"/>
      <c r="J9" s="152"/>
    </row>
    <row r="10" spans="1:10" ht="51.75" customHeight="1">
      <c r="A10" s="61" t="s">
        <v>14</v>
      </c>
      <c r="B10" s="62" t="s">
        <v>15</v>
      </c>
      <c r="C10" s="63" t="s">
        <v>2</v>
      </c>
      <c r="D10" s="63" t="s">
        <v>3</v>
      </c>
      <c r="E10" s="64" t="s">
        <v>4</v>
      </c>
      <c r="F10" s="147" t="s">
        <v>16</v>
      </c>
      <c r="G10" s="148"/>
      <c r="H10" s="149"/>
      <c r="I10" s="63" t="s">
        <v>3</v>
      </c>
      <c r="J10" s="65" t="s">
        <v>5</v>
      </c>
    </row>
    <row r="11" spans="1:10" ht="23.25" customHeight="1">
      <c r="A11" s="112" t="s">
        <v>17</v>
      </c>
      <c r="B11" s="113"/>
      <c r="C11" s="113"/>
      <c r="D11" s="113"/>
      <c r="E11" s="113"/>
      <c r="F11" s="113"/>
      <c r="G11" s="113"/>
      <c r="H11" s="113"/>
      <c r="I11" s="113"/>
      <c r="J11" s="114"/>
    </row>
    <row r="12" spans="1:10" ht="44.25" customHeight="1">
      <c r="A12" s="169" t="s">
        <v>325</v>
      </c>
      <c r="B12" s="84" t="s">
        <v>18</v>
      </c>
      <c r="C12" s="86">
        <v>100</v>
      </c>
      <c r="D12" s="88" t="s">
        <v>19</v>
      </c>
      <c r="E12" s="75">
        <v>0.99</v>
      </c>
      <c r="F12" s="68" t="s">
        <v>20</v>
      </c>
      <c r="G12" s="69"/>
      <c r="H12" s="70"/>
      <c r="I12" s="39" t="s">
        <v>21</v>
      </c>
      <c r="J12" s="40" t="s">
        <v>22</v>
      </c>
    </row>
    <row r="13" spans="1:10" ht="26" customHeight="1">
      <c r="A13" s="122"/>
      <c r="B13" s="85"/>
      <c r="C13" s="87"/>
      <c r="D13" s="92"/>
      <c r="E13" s="76"/>
      <c r="F13" s="68" t="s">
        <v>23</v>
      </c>
      <c r="G13" s="69"/>
      <c r="H13" s="70"/>
      <c r="I13" s="39" t="s">
        <v>24</v>
      </c>
      <c r="J13" s="40" t="s">
        <v>25</v>
      </c>
    </row>
    <row r="14" spans="1:10" ht="37.5" customHeight="1">
      <c r="A14" s="122"/>
      <c r="B14" s="84" t="s">
        <v>26</v>
      </c>
      <c r="C14" s="86">
        <v>78</v>
      </c>
      <c r="D14" s="88" t="s">
        <v>27</v>
      </c>
      <c r="E14" s="75">
        <v>1.02</v>
      </c>
      <c r="F14" s="68" t="s">
        <v>28</v>
      </c>
      <c r="G14" s="69"/>
      <c r="H14" s="70"/>
      <c r="I14" s="56">
        <v>79</v>
      </c>
      <c r="J14" s="40" t="s">
        <v>25</v>
      </c>
    </row>
    <row r="15" spans="1:10" ht="26.25" customHeight="1">
      <c r="A15" s="122"/>
      <c r="B15" s="90"/>
      <c r="C15" s="91"/>
      <c r="D15" s="92"/>
      <c r="E15" s="76"/>
      <c r="F15" s="68" t="s">
        <v>29</v>
      </c>
      <c r="G15" s="69"/>
      <c r="H15" s="70"/>
      <c r="I15" s="39" t="s">
        <v>30</v>
      </c>
      <c r="J15" s="40" t="s">
        <v>25</v>
      </c>
    </row>
    <row r="16" spans="1:10" ht="36" customHeight="1">
      <c r="A16" s="122"/>
      <c r="B16" s="119" t="s">
        <v>31</v>
      </c>
      <c r="C16" s="86">
        <v>4</v>
      </c>
      <c r="D16" s="88">
        <v>4</v>
      </c>
      <c r="E16" s="75">
        <v>1</v>
      </c>
      <c r="F16" s="68" t="s">
        <v>32</v>
      </c>
      <c r="G16" s="69"/>
      <c r="H16" s="70"/>
      <c r="I16" s="39">
        <v>0</v>
      </c>
      <c r="J16" s="40" t="s">
        <v>33</v>
      </c>
    </row>
    <row r="17" spans="1:10" ht="33.75" customHeight="1">
      <c r="A17" s="122"/>
      <c r="B17" s="120"/>
      <c r="C17" s="91"/>
      <c r="D17" s="92"/>
      <c r="E17" s="76"/>
      <c r="F17" s="68" t="s">
        <v>34</v>
      </c>
      <c r="G17" s="69"/>
      <c r="H17" s="70"/>
      <c r="I17" s="39">
        <v>2</v>
      </c>
      <c r="J17" s="40" t="s">
        <v>33</v>
      </c>
    </row>
    <row r="18" spans="1:10" ht="33.75" customHeight="1">
      <c r="A18" s="122"/>
      <c r="B18" s="120"/>
      <c r="C18" s="91"/>
      <c r="D18" s="92"/>
      <c r="E18" s="76"/>
      <c r="F18" s="68" t="s">
        <v>35</v>
      </c>
      <c r="G18" s="69"/>
      <c r="H18" s="70"/>
      <c r="I18" s="39">
        <v>0</v>
      </c>
      <c r="J18" s="40" t="s">
        <v>33</v>
      </c>
    </row>
    <row r="19" spans="1:10" ht="39.75" customHeight="1">
      <c r="A19" s="122"/>
      <c r="B19" s="120"/>
      <c r="C19" s="91"/>
      <c r="D19" s="92"/>
      <c r="E19" s="76"/>
      <c r="F19" s="68" t="s">
        <v>36</v>
      </c>
      <c r="G19" s="69"/>
      <c r="H19" s="70"/>
      <c r="I19" s="39">
        <v>2</v>
      </c>
      <c r="J19" s="40" t="s">
        <v>33</v>
      </c>
    </row>
    <row r="20" spans="1:10" ht="32.25" customHeight="1">
      <c r="A20" s="122"/>
      <c r="B20" s="135"/>
      <c r="C20" s="87"/>
      <c r="D20" s="89"/>
      <c r="E20" s="77"/>
      <c r="F20" s="68" t="s">
        <v>37</v>
      </c>
      <c r="G20" s="69"/>
      <c r="H20" s="70"/>
      <c r="I20" s="39">
        <v>0</v>
      </c>
      <c r="J20" s="40" t="s">
        <v>33</v>
      </c>
    </row>
    <row r="21" spans="1:10" ht="23.15" customHeight="1">
      <c r="A21" s="122"/>
      <c r="B21" s="84" t="s">
        <v>38</v>
      </c>
      <c r="C21" s="86" t="s">
        <v>39</v>
      </c>
      <c r="D21" s="88" t="s">
        <v>40</v>
      </c>
      <c r="E21" s="75">
        <v>0.77</v>
      </c>
      <c r="F21" s="68" t="s">
        <v>41</v>
      </c>
      <c r="G21" s="69"/>
      <c r="H21" s="70"/>
      <c r="I21" s="118" t="s">
        <v>40</v>
      </c>
      <c r="J21" s="139" t="s">
        <v>42</v>
      </c>
    </row>
    <row r="22" spans="1:10" ht="17.25" customHeight="1">
      <c r="A22" s="122"/>
      <c r="B22" s="90"/>
      <c r="C22" s="91"/>
      <c r="D22" s="92"/>
      <c r="E22" s="76"/>
      <c r="F22" s="93"/>
      <c r="G22" s="94"/>
      <c r="H22" s="95"/>
      <c r="I22" s="74"/>
      <c r="J22" s="140"/>
    </row>
    <row r="23" spans="1:10" ht="23.15" customHeight="1">
      <c r="A23" s="122"/>
      <c r="B23" s="84" t="s">
        <v>43</v>
      </c>
      <c r="C23" s="86">
        <v>7</v>
      </c>
      <c r="D23" s="88" t="s">
        <v>44</v>
      </c>
      <c r="E23" s="75">
        <v>0.21</v>
      </c>
      <c r="F23" s="68" t="s">
        <v>45</v>
      </c>
      <c r="G23" s="69"/>
      <c r="H23" s="70"/>
      <c r="I23" s="118">
        <v>1</v>
      </c>
      <c r="J23" s="139" t="s">
        <v>25</v>
      </c>
    </row>
    <row r="24" spans="1:10" ht="13.5" customHeight="1">
      <c r="A24" s="122"/>
      <c r="B24" s="90"/>
      <c r="C24" s="91"/>
      <c r="D24" s="92"/>
      <c r="E24" s="76"/>
      <c r="F24" s="93"/>
      <c r="G24" s="94"/>
      <c r="H24" s="95"/>
      <c r="I24" s="74"/>
      <c r="J24" s="140"/>
    </row>
    <row r="25" spans="1:10" ht="28.5" customHeight="1">
      <c r="A25" s="122"/>
      <c r="B25" s="90"/>
      <c r="C25" s="91"/>
      <c r="D25" s="92"/>
      <c r="E25" s="76"/>
      <c r="F25" s="68" t="s">
        <v>46</v>
      </c>
      <c r="G25" s="69"/>
      <c r="H25" s="70"/>
      <c r="I25" s="39">
        <v>6</v>
      </c>
      <c r="J25" s="40" t="s">
        <v>25</v>
      </c>
    </row>
    <row r="26" spans="1:10" ht="24.75" customHeight="1">
      <c r="A26" s="125"/>
      <c r="B26" s="90"/>
      <c r="C26" s="87"/>
      <c r="D26" s="92"/>
      <c r="E26" s="76"/>
      <c r="F26" s="68" t="s">
        <v>47</v>
      </c>
      <c r="G26" s="69"/>
      <c r="H26" s="70"/>
      <c r="I26" s="39">
        <v>68</v>
      </c>
      <c r="J26" s="40" t="s">
        <v>25</v>
      </c>
    </row>
    <row r="27" spans="1:10" ht="27" customHeight="1">
      <c r="A27" s="121" t="s">
        <v>326</v>
      </c>
      <c r="B27" s="84" t="s">
        <v>48</v>
      </c>
      <c r="C27" s="86">
        <v>96</v>
      </c>
      <c r="D27" s="88">
        <v>94.1</v>
      </c>
      <c r="E27" s="75">
        <v>0.98</v>
      </c>
      <c r="F27" s="68" t="s">
        <v>49</v>
      </c>
      <c r="G27" s="69"/>
      <c r="H27" s="70"/>
      <c r="I27" s="73">
        <v>48</v>
      </c>
      <c r="J27" s="71"/>
    </row>
    <row r="28" spans="1:10" ht="15.75" customHeight="1">
      <c r="A28" s="122"/>
      <c r="B28" s="90"/>
      <c r="C28" s="91"/>
      <c r="D28" s="92"/>
      <c r="E28" s="76"/>
      <c r="F28" s="105"/>
      <c r="G28" s="106"/>
      <c r="H28" s="107"/>
      <c r="I28" s="109"/>
      <c r="J28" s="110"/>
    </row>
    <row r="29" spans="1:10" ht="27" hidden="1" customHeight="1">
      <c r="A29" s="122"/>
      <c r="B29" s="90"/>
      <c r="C29" s="91"/>
      <c r="D29" s="92"/>
      <c r="E29" s="76"/>
      <c r="F29" s="105"/>
      <c r="G29" s="106"/>
      <c r="H29" s="107"/>
      <c r="I29" s="109"/>
      <c r="J29" s="110"/>
    </row>
    <row r="30" spans="1:10" ht="14.25" hidden="1" customHeight="1">
      <c r="A30" s="122"/>
      <c r="B30" s="90"/>
      <c r="C30" s="91"/>
      <c r="D30" s="92"/>
      <c r="E30" s="76"/>
      <c r="F30" s="93"/>
      <c r="G30" s="94"/>
      <c r="H30" s="95"/>
      <c r="I30" s="74"/>
      <c r="J30" s="72"/>
    </row>
    <row r="31" spans="1:10" ht="33.75" customHeight="1">
      <c r="A31" s="122"/>
      <c r="B31" s="90"/>
      <c r="C31" s="91"/>
      <c r="D31" s="92"/>
      <c r="E31" s="76"/>
      <c r="F31" s="136" t="s">
        <v>50</v>
      </c>
      <c r="G31" s="137"/>
      <c r="H31" s="138"/>
      <c r="I31" s="57" t="s">
        <v>51</v>
      </c>
      <c r="J31" s="41"/>
    </row>
    <row r="32" spans="1:10" ht="35.25" customHeight="1">
      <c r="A32" s="122"/>
      <c r="B32" s="90"/>
      <c r="C32" s="91"/>
      <c r="D32" s="92"/>
      <c r="E32" s="76"/>
      <c r="F32" s="136" t="s">
        <v>52</v>
      </c>
      <c r="G32" s="137"/>
      <c r="H32" s="138"/>
      <c r="I32" s="39">
        <v>0</v>
      </c>
      <c r="J32" s="41"/>
    </row>
    <row r="33" spans="1:10" ht="37.5" customHeight="1">
      <c r="A33" s="122"/>
      <c r="B33" s="90"/>
      <c r="C33" s="91"/>
      <c r="D33" s="92"/>
      <c r="E33" s="76"/>
      <c r="F33" s="136" t="s">
        <v>53</v>
      </c>
      <c r="G33" s="137"/>
      <c r="H33" s="138"/>
      <c r="I33" s="39">
        <v>7.3</v>
      </c>
      <c r="J33" s="42"/>
    </row>
    <row r="34" spans="1:10" ht="330.75" customHeight="1">
      <c r="A34" s="122"/>
      <c r="B34" s="85"/>
      <c r="C34" s="87"/>
      <c r="D34" s="89"/>
      <c r="E34" s="123"/>
      <c r="F34" s="68" t="s">
        <v>54</v>
      </c>
      <c r="G34" s="69"/>
      <c r="H34" s="70"/>
      <c r="I34" s="39" t="s">
        <v>55</v>
      </c>
      <c r="J34" s="40" t="s">
        <v>56</v>
      </c>
    </row>
    <row r="35" spans="1:10" ht="34.15" customHeight="1">
      <c r="A35" s="157" t="s">
        <v>57</v>
      </c>
      <c r="B35" s="158"/>
      <c r="C35" s="158"/>
      <c r="D35" s="158"/>
      <c r="E35" s="158"/>
      <c r="F35" s="158"/>
      <c r="G35" s="158"/>
      <c r="H35" s="158"/>
      <c r="I35" s="158"/>
      <c r="J35" s="159"/>
    </row>
    <row r="36" spans="1:10" ht="56" customHeight="1">
      <c r="A36" s="171" t="s">
        <v>324</v>
      </c>
      <c r="B36" s="126" t="s">
        <v>58</v>
      </c>
      <c r="C36" s="175" t="s">
        <v>59</v>
      </c>
      <c r="D36" s="129" t="s">
        <v>60</v>
      </c>
      <c r="E36" s="132">
        <v>2.4</v>
      </c>
      <c r="F36" s="68" t="s">
        <v>61</v>
      </c>
      <c r="G36" s="69"/>
      <c r="H36" s="70"/>
      <c r="I36" s="43" t="s">
        <v>62</v>
      </c>
      <c r="J36" s="141" t="s">
        <v>63</v>
      </c>
    </row>
    <row r="37" spans="1:10" ht="74.25" customHeight="1">
      <c r="A37" s="172"/>
      <c r="B37" s="127"/>
      <c r="C37" s="176"/>
      <c r="D37" s="130"/>
      <c r="E37" s="133"/>
      <c r="F37" s="68" t="s">
        <v>64</v>
      </c>
      <c r="G37" s="69"/>
      <c r="H37" s="70"/>
      <c r="I37" s="39" t="s">
        <v>65</v>
      </c>
      <c r="J37" s="140"/>
    </row>
    <row r="38" spans="1:10" ht="51" customHeight="1">
      <c r="A38" s="172"/>
      <c r="B38" s="127"/>
      <c r="C38" s="176"/>
      <c r="D38" s="130"/>
      <c r="E38" s="133"/>
      <c r="F38" s="68" t="s">
        <v>66</v>
      </c>
      <c r="G38" s="69"/>
      <c r="H38" s="70"/>
      <c r="I38" s="39" t="s">
        <v>67</v>
      </c>
      <c r="J38" s="40" t="s">
        <v>68</v>
      </c>
    </row>
    <row r="39" spans="1:10" ht="72.75" customHeight="1">
      <c r="A39" s="172"/>
      <c r="B39" s="127"/>
      <c r="C39" s="176"/>
      <c r="D39" s="130"/>
      <c r="E39" s="133"/>
      <c r="F39" s="68" t="s">
        <v>69</v>
      </c>
      <c r="G39" s="69"/>
      <c r="H39" s="70"/>
      <c r="I39" s="39" t="s">
        <v>70</v>
      </c>
      <c r="J39" s="40" t="s">
        <v>68</v>
      </c>
    </row>
    <row r="40" spans="1:10" ht="78.75" customHeight="1">
      <c r="A40" s="172"/>
      <c r="B40" s="127"/>
      <c r="C40" s="176"/>
      <c r="D40" s="130"/>
      <c r="E40" s="133"/>
      <c r="F40" s="68" t="s">
        <v>71</v>
      </c>
      <c r="G40" s="69"/>
      <c r="H40" s="70"/>
      <c r="I40" s="39">
        <v>0</v>
      </c>
      <c r="J40" s="40" t="s">
        <v>72</v>
      </c>
    </row>
    <row r="41" spans="1:10" ht="79.5" customHeight="1">
      <c r="A41" s="172"/>
      <c r="B41" s="127"/>
      <c r="C41" s="176"/>
      <c r="D41" s="130"/>
      <c r="E41" s="133"/>
      <c r="F41" s="68" t="s">
        <v>73</v>
      </c>
      <c r="G41" s="69"/>
      <c r="H41" s="70"/>
      <c r="I41" s="39" t="s">
        <v>74</v>
      </c>
      <c r="J41" s="40" t="s">
        <v>72</v>
      </c>
    </row>
    <row r="42" spans="1:10" ht="25" customHeight="1">
      <c r="A42" s="172"/>
      <c r="B42" s="127"/>
      <c r="C42" s="176"/>
      <c r="D42" s="130"/>
      <c r="E42" s="133"/>
      <c r="F42" s="68" t="s">
        <v>75</v>
      </c>
      <c r="G42" s="69"/>
      <c r="H42" s="70"/>
      <c r="I42" s="73">
        <v>0</v>
      </c>
      <c r="J42" s="141" t="s">
        <v>72</v>
      </c>
    </row>
    <row r="43" spans="1:10" ht="60.75" customHeight="1">
      <c r="A43" s="172"/>
      <c r="B43" s="128"/>
      <c r="C43" s="177"/>
      <c r="D43" s="131"/>
      <c r="E43" s="134"/>
      <c r="F43" s="93"/>
      <c r="G43" s="94"/>
      <c r="H43" s="95"/>
      <c r="I43" s="74"/>
      <c r="J43" s="140"/>
    </row>
    <row r="44" spans="1:10" ht="36.75" customHeight="1">
      <c r="A44" s="172"/>
      <c r="B44" s="119" t="s">
        <v>76</v>
      </c>
      <c r="C44" s="86">
        <v>7500</v>
      </c>
      <c r="D44" s="88" t="s">
        <v>77</v>
      </c>
      <c r="E44" s="75">
        <v>2.0699999999999998</v>
      </c>
      <c r="F44" s="68" t="s">
        <v>78</v>
      </c>
      <c r="G44" s="69"/>
      <c r="H44" s="70"/>
      <c r="I44" s="39">
        <v>0</v>
      </c>
      <c r="J44" s="40"/>
    </row>
    <row r="45" spans="1:10" ht="45.75" customHeight="1">
      <c r="A45" s="172"/>
      <c r="B45" s="120"/>
      <c r="C45" s="91"/>
      <c r="D45" s="92"/>
      <c r="E45" s="76"/>
      <c r="F45" s="68" t="s">
        <v>79</v>
      </c>
      <c r="G45" s="69"/>
      <c r="H45" s="70"/>
      <c r="I45" s="39" t="s">
        <v>77</v>
      </c>
      <c r="J45" s="40" t="s">
        <v>80</v>
      </c>
    </row>
    <row r="46" spans="1:10" ht="36" customHeight="1">
      <c r="A46" s="172"/>
      <c r="B46" s="120"/>
      <c r="C46" s="91"/>
      <c r="D46" s="92"/>
      <c r="E46" s="76"/>
      <c r="F46" s="68" t="s">
        <v>81</v>
      </c>
      <c r="G46" s="69"/>
      <c r="H46" s="70"/>
      <c r="I46" s="39">
        <v>0</v>
      </c>
      <c r="J46" s="40"/>
    </row>
    <row r="47" spans="1:10" ht="44.25" customHeight="1">
      <c r="A47" s="172"/>
      <c r="B47" s="135"/>
      <c r="C47" s="91"/>
      <c r="D47" s="92"/>
      <c r="E47" s="76"/>
      <c r="F47" s="68" t="s">
        <v>82</v>
      </c>
      <c r="G47" s="69"/>
      <c r="H47" s="70"/>
      <c r="I47" s="39">
        <v>0</v>
      </c>
      <c r="J47" s="40"/>
    </row>
    <row r="48" spans="1:10" ht="36.75" customHeight="1">
      <c r="A48" s="172"/>
      <c r="B48" s="119" t="s">
        <v>83</v>
      </c>
      <c r="C48" s="86">
        <v>0</v>
      </c>
      <c r="D48" s="88">
        <v>0</v>
      </c>
      <c r="E48" s="75">
        <v>0</v>
      </c>
      <c r="F48" s="68" t="s">
        <v>84</v>
      </c>
      <c r="G48" s="69"/>
      <c r="H48" s="70"/>
      <c r="I48" s="39">
        <v>0</v>
      </c>
      <c r="J48" s="40"/>
    </row>
    <row r="49" spans="1:10" ht="36.75" customHeight="1">
      <c r="A49" s="172"/>
      <c r="B49" s="120"/>
      <c r="C49" s="91"/>
      <c r="D49" s="92"/>
      <c r="E49" s="76"/>
      <c r="F49" s="68" t="s">
        <v>85</v>
      </c>
      <c r="G49" s="69"/>
      <c r="H49" s="70"/>
      <c r="I49" s="39">
        <v>0</v>
      </c>
      <c r="J49" s="40"/>
    </row>
    <row r="50" spans="1:10" ht="37.5" customHeight="1">
      <c r="A50" s="172"/>
      <c r="B50" s="120"/>
      <c r="C50" s="91"/>
      <c r="D50" s="92"/>
      <c r="E50" s="76"/>
      <c r="F50" s="68" t="s">
        <v>86</v>
      </c>
      <c r="G50" s="69"/>
      <c r="H50" s="70"/>
      <c r="I50" s="39">
        <v>0</v>
      </c>
      <c r="J50" s="40"/>
    </row>
    <row r="51" spans="1:10" ht="30.75" customHeight="1">
      <c r="A51" s="173"/>
      <c r="B51" s="135"/>
      <c r="C51" s="91"/>
      <c r="D51" s="92"/>
      <c r="E51" s="76"/>
      <c r="F51" s="68" t="s">
        <v>87</v>
      </c>
      <c r="G51" s="69"/>
      <c r="H51" s="70"/>
      <c r="I51" s="39">
        <v>0</v>
      </c>
      <c r="J51" s="40"/>
    </row>
    <row r="52" spans="1:10" ht="48" customHeight="1">
      <c r="A52" s="124" t="s">
        <v>327</v>
      </c>
      <c r="B52" s="58" t="s">
        <v>88</v>
      </c>
      <c r="C52" s="86">
        <v>99</v>
      </c>
      <c r="D52" s="88" t="s">
        <v>89</v>
      </c>
      <c r="E52" s="75">
        <v>1</v>
      </c>
      <c r="F52" s="68" t="s">
        <v>90</v>
      </c>
      <c r="G52" s="69"/>
      <c r="H52" s="70"/>
      <c r="I52" s="39" t="s">
        <v>91</v>
      </c>
      <c r="J52" s="40" t="s">
        <v>92</v>
      </c>
    </row>
    <row r="53" spans="1:10" ht="45" customHeight="1">
      <c r="A53" s="122"/>
      <c r="B53" s="59"/>
      <c r="C53" s="91"/>
      <c r="D53" s="92"/>
      <c r="E53" s="76"/>
      <c r="F53" s="68" t="s">
        <v>93</v>
      </c>
      <c r="G53" s="69"/>
      <c r="H53" s="70"/>
      <c r="I53" s="39" t="s">
        <v>94</v>
      </c>
      <c r="J53" s="40" t="s">
        <v>95</v>
      </c>
    </row>
    <row r="54" spans="1:10" ht="35.25" customHeight="1">
      <c r="A54" s="122"/>
      <c r="B54" s="59"/>
      <c r="C54" s="91"/>
      <c r="D54" s="92"/>
      <c r="E54" s="76"/>
      <c r="F54" s="68" t="s">
        <v>96</v>
      </c>
      <c r="G54" s="69"/>
      <c r="H54" s="70"/>
      <c r="I54" s="39" t="s">
        <v>97</v>
      </c>
      <c r="J54" s="40" t="s">
        <v>98</v>
      </c>
    </row>
    <row r="55" spans="1:10" ht="42" customHeight="1">
      <c r="A55" s="122"/>
      <c r="B55" s="59"/>
      <c r="C55" s="91"/>
      <c r="D55" s="92"/>
      <c r="E55" s="76"/>
      <c r="F55" s="68" t="s">
        <v>99</v>
      </c>
      <c r="G55" s="69"/>
      <c r="H55" s="70"/>
      <c r="I55" s="39" t="s">
        <v>100</v>
      </c>
      <c r="J55" s="40" t="s">
        <v>98</v>
      </c>
    </row>
    <row r="56" spans="1:10" ht="36" customHeight="1">
      <c r="A56" s="122"/>
      <c r="B56" s="59"/>
      <c r="C56" s="91"/>
      <c r="D56" s="92"/>
      <c r="E56" s="76"/>
      <c r="F56" s="68" t="s">
        <v>101</v>
      </c>
      <c r="G56" s="69"/>
      <c r="H56" s="70"/>
      <c r="I56" s="39" t="s">
        <v>102</v>
      </c>
      <c r="J56" s="40" t="s">
        <v>98</v>
      </c>
    </row>
    <row r="57" spans="1:10" ht="47.25" customHeight="1">
      <c r="A57" s="122"/>
      <c r="B57" s="59"/>
      <c r="C57" s="91"/>
      <c r="D57" s="92"/>
      <c r="E57" s="76"/>
      <c r="F57" s="68" t="s">
        <v>103</v>
      </c>
      <c r="G57" s="69"/>
      <c r="H57" s="70"/>
      <c r="I57" s="39" t="s">
        <v>104</v>
      </c>
      <c r="J57" s="40" t="s">
        <v>105</v>
      </c>
    </row>
    <row r="58" spans="1:10" ht="37.5" customHeight="1">
      <c r="A58" s="122"/>
      <c r="B58" s="59"/>
      <c r="C58" s="91"/>
      <c r="D58" s="92"/>
      <c r="E58" s="76"/>
      <c r="F58" s="68" t="s">
        <v>106</v>
      </c>
      <c r="G58" s="69"/>
      <c r="H58" s="70"/>
      <c r="I58" s="39">
        <v>69377</v>
      </c>
      <c r="J58" s="40" t="s">
        <v>56</v>
      </c>
    </row>
    <row r="59" spans="1:10" ht="37.5" customHeight="1">
      <c r="A59" s="122"/>
      <c r="B59" s="59"/>
      <c r="C59" s="91"/>
      <c r="D59" s="92"/>
      <c r="E59" s="76"/>
      <c r="F59" s="68" t="s">
        <v>107</v>
      </c>
      <c r="G59" s="69"/>
      <c r="H59" s="70"/>
      <c r="I59" s="39">
        <v>16855</v>
      </c>
      <c r="J59" s="40" t="s">
        <v>56</v>
      </c>
    </row>
    <row r="60" spans="1:10" ht="35.25" customHeight="1">
      <c r="A60" s="122"/>
      <c r="B60" s="59"/>
      <c r="C60" s="91"/>
      <c r="D60" s="92"/>
      <c r="E60" s="76"/>
      <c r="F60" s="68" t="s">
        <v>108</v>
      </c>
      <c r="G60" s="69"/>
      <c r="H60" s="70"/>
      <c r="I60" s="39">
        <v>0</v>
      </c>
      <c r="J60" s="40" t="s">
        <v>56</v>
      </c>
    </row>
    <row r="61" spans="1:10" ht="36.75" customHeight="1">
      <c r="A61" s="122"/>
      <c r="B61" s="59"/>
      <c r="C61" s="91"/>
      <c r="D61" s="92"/>
      <c r="E61" s="76"/>
      <c r="F61" s="68" t="s">
        <v>109</v>
      </c>
      <c r="G61" s="69"/>
      <c r="H61" s="70"/>
      <c r="I61" s="39">
        <v>5365</v>
      </c>
      <c r="J61" s="40" t="s">
        <v>56</v>
      </c>
    </row>
    <row r="62" spans="1:10" ht="36" customHeight="1">
      <c r="A62" s="122"/>
      <c r="B62" s="59"/>
      <c r="C62" s="91"/>
      <c r="D62" s="92"/>
      <c r="E62" s="76"/>
      <c r="F62" s="68" t="s">
        <v>110</v>
      </c>
      <c r="G62" s="69"/>
      <c r="H62" s="70"/>
      <c r="I62" s="39">
        <v>144</v>
      </c>
      <c r="J62" s="40" t="s">
        <v>56</v>
      </c>
    </row>
    <row r="63" spans="1:10" ht="42.75" customHeight="1">
      <c r="A63" s="122"/>
      <c r="B63" s="59"/>
      <c r="C63" s="91"/>
      <c r="D63" s="92"/>
      <c r="E63" s="76"/>
      <c r="F63" s="68" t="s">
        <v>111</v>
      </c>
      <c r="G63" s="69"/>
      <c r="H63" s="70"/>
      <c r="I63" s="39">
        <v>23601</v>
      </c>
      <c r="J63" s="40" t="s">
        <v>56</v>
      </c>
    </row>
    <row r="64" spans="1:10" ht="36.75" customHeight="1">
      <c r="A64" s="122"/>
      <c r="B64" s="59"/>
      <c r="C64" s="91"/>
      <c r="D64" s="92"/>
      <c r="E64" s="76"/>
      <c r="F64" s="68" t="s">
        <v>112</v>
      </c>
      <c r="G64" s="69"/>
      <c r="H64" s="70"/>
      <c r="I64" s="73">
        <v>0</v>
      </c>
      <c r="J64" s="141" t="s">
        <v>56</v>
      </c>
    </row>
    <row r="65" spans="1:10" ht="9.75" customHeight="1">
      <c r="A65" s="122"/>
      <c r="B65" s="60"/>
      <c r="C65" s="87"/>
      <c r="D65" s="89"/>
      <c r="E65" s="77"/>
      <c r="F65" s="93"/>
      <c r="G65" s="94"/>
      <c r="H65" s="95"/>
      <c r="I65" s="74"/>
      <c r="J65" s="140"/>
    </row>
    <row r="66" spans="1:10" ht="79.5" customHeight="1">
      <c r="A66" s="122"/>
      <c r="B66" s="119" t="s">
        <v>113</v>
      </c>
      <c r="C66" s="86">
        <v>100</v>
      </c>
      <c r="D66" s="88" t="s">
        <v>89</v>
      </c>
      <c r="E66" s="75">
        <v>1</v>
      </c>
      <c r="F66" s="68" t="s">
        <v>114</v>
      </c>
      <c r="G66" s="69"/>
      <c r="H66" s="70"/>
      <c r="I66" s="39" t="s">
        <v>115</v>
      </c>
      <c r="J66" s="40" t="s">
        <v>116</v>
      </c>
    </row>
    <row r="67" spans="1:10" ht="42.75" customHeight="1">
      <c r="A67" s="122"/>
      <c r="B67" s="120"/>
      <c r="C67" s="91"/>
      <c r="D67" s="92"/>
      <c r="E67" s="76"/>
      <c r="F67" s="68" t="s">
        <v>117</v>
      </c>
      <c r="G67" s="69"/>
      <c r="H67" s="70"/>
      <c r="I67" s="39" t="s">
        <v>62</v>
      </c>
      <c r="J67" s="40"/>
    </row>
    <row r="68" spans="1:10" ht="39.75" customHeight="1">
      <c r="A68" s="122"/>
      <c r="B68" s="119" t="s">
        <v>118</v>
      </c>
      <c r="C68" s="86">
        <v>100</v>
      </c>
      <c r="D68" s="88" t="s">
        <v>119</v>
      </c>
      <c r="E68" s="75">
        <v>1</v>
      </c>
      <c r="F68" s="68" t="s">
        <v>120</v>
      </c>
      <c r="G68" s="69"/>
      <c r="H68" s="70"/>
      <c r="I68" s="39">
        <v>2350</v>
      </c>
      <c r="J68" s="40" t="s">
        <v>56</v>
      </c>
    </row>
    <row r="69" spans="1:10" ht="39.75" customHeight="1">
      <c r="A69" s="125"/>
      <c r="B69" s="120"/>
      <c r="C69" s="91"/>
      <c r="D69" s="92"/>
      <c r="E69" s="76"/>
      <c r="F69" s="68" t="s">
        <v>121</v>
      </c>
      <c r="G69" s="69"/>
      <c r="H69" s="70"/>
      <c r="I69" s="39" t="s">
        <v>74</v>
      </c>
      <c r="J69" s="40"/>
    </row>
    <row r="70" spans="1:10" ht="34.15" customHeight="1">
      <c r="A70" s="157" t="s">
        <v>122</v>
      </c>
      <c r="B70" s="158"/>
      <c r="C70" s="158"/>
      <c r="D70" s="158"/>
      <c r="E70" s="158"/>
      <c r="F70" s="158"/>
      <c r="G70" s="158"/>
      <c r="H70" s="158"/>
      <c r="I70" s="158"/>
      <c r="J70" s="159"/>
    </row>
    <row r="71" spans="1:10" ht="24" customHeight="1">
      <c r="A71" s="116" t="s">
        <v>318</v>
      </c>
      <c r="B71" s="84" t="s">
        <v>123</v>
      </c>
      <c r="C71" s="86">
        <v>38</v>
      </c>
      <c r="D71" s="88" t="s">
        <v>124</v>
      </c>
      <c r="E71" s="75">
        <v>0.51</v>
      </c>
      <c r="F71" s="68" t="s">
        <v>125</v>
      </c>
      <c r="G71" s="69"/>
      <c r="H71" s="70"/>
      <c r="I71" s="73" t="s">
        <v>126</v>
      </c>
      <c r="J71" s="141" t="s">
        <v>127</v>
      </c>
    </row>
    <row r="72" spans="1:10" ht="12" customHeight="1">
      <c r="A72" s="117"/>
      <c r="B72" s="90"/>
      <c r="C72" s="91"/>
      <c r="D72" s="92"/>
      <c r="E72" s="76"/>
      <c r="F72" s="93"/>
      <c r="G72" s="94"/>
      <c r="H72" s="95"/>
      <c r="I72" s="74"/>
      <c r="J72" s="140"/>
    </row>
    <row r="73" spans="1:10" ht="51.75" customHeight="1">
      <c r="A73" s="117"/>
      <c r="B73" s="119" t="s">
        <v>128</v>
      </c>
      <c r="C73" s="86">
        <v>87</v>
      </c>
      <c r="D73" s="88" t="s">
        <v>129</v>
      </c>
      <c r="E73" s="75">
        <v>1.01</v>
      </c>
      <c r="F73" s="68" t="s">
        <v>130</v>
      </c>
      <c r="G73" s="69"/>
      <c r="H73" s="70"/>
      <c r="I73" s="39" t="s">
        <v>131</v>
      </c>
      <c r="J73" s="40" t="s">
        <v>132</v>
      </c>
    </row>
    <row r="74" spans="1:10" ht="39.75" customHeight="1">
      <c r="A74" s="117"/>
      <c r="B74" s="120"/>
      <c r="C74" s="91"/>
      <c r="D74" s="92"/>
      <c r="E74" s="76"/>
      <c r="F74" s="68" t="s">
        <v>133</v>
      </c>
      <c r="G74" s="69"/>
      <c r="H74" s="70"/>
      <c r="I74" s="39">
        <v>0</v>
      </c>
      <c r="J74" s="40" t="s">
        <v>134</v>
      </c>
    </row>
    <row r="75" spans="1:10" ht="42" customHeight="1">
      <c r="A75" s="117"/>
      <c r="B75" s="120"/>
      <c r="C75" s="91"/>
      <c r="D75" s="92"/>
      <c r="E75" s="76"/>
      <c r="F75" s="68" t="s">
        <v>135</v>
      </c>
      <c r="G75" s="69"/>
      <c r="H75" s="70"/>
      <c r="I75" s="39" t="s">
        <v>136</v>
      </c>
      <c r="J75" s="40" t="s">
        <v>137</v>
      </c>
    </row>
    <row r="76" spans="1:10" ht="46.5" customHeight="1">
      <c r="A76" s="117"/>
      <c r="B76" s="120"/>
      <c r="C76" s="91"/>
      <c r="D76" s="92"/>
      <c r="E76" s="76"/>
      <c r="F76" s="68" t="s">
        <v>138</v>
      </c>
      <c r="G76" s="69"/>
      <c r="H76" s="70"/>
      <c r="I76" s="39">
        <v>2</v>
      </c>
      <c r="J76" s="40" t="s">
        <v>139</v>
      </c>
    </row>
    <row r="77" spans="1:10" ht="38.25" customHeight="1">
      <c r="A77" s="117"/>
      <c r="B77" s="135"/>
      <c r="C77" s="87"/>
      <c r="D77" s="89"/>
      <c r="E77" s="77"/>
      <c r="F77" s="68" t="s">
        <v>140</v>
      </c>
      <c r="G77" s="69"/>
      <c r="H77" s="70"/>
      <c r="I77" s="39">
        <v>0</v>
      </c>
      <c r="J77" s="44"/>
    </row>
    <row r="78" spans="1:10" ht="38.25" customHeight="1">
      <c r="A78" s="117"/>
      <c r="B78" s="119" t="s">
        <v>141</v>
      </c>
      <c r="C78" s="86" t="s">
        <v>142</v>
      </c>
      <c r="D78" s="88" t="s">
        <v>143</v>
      </c>
      <c r="E78" s="75">
        <v>1.68</v>
      </c>
      <c r="F78" s="68" t="s">
        <v>144</v>
      </c>
      <c r="G78" s="69"/>
      <c r="H78" s="70"/>
      <c r="I78" s="39" t="s">
        <v>145</v>
      </c>
      <c r="J78" s="45" t="s">
        <v>146</v>
      </c>
    </row>
    <row r="79" spans="1:10" ht="63" customHeight="1">
      <c r="A79" s="117"/>
      <c r="B79" s="120"/>
      <c r="C79" s="91"/>
      <c r="D79" s="92"/>
      <c r="E79" s="76"/>
      <c r="F79" s="68" t="s">
        <v>147</v>
      </c>
      <c r="G79" s="69"/>
      <c r="H79" s="70"/>
      <c r="I79" s="39">
        <v>0</v>
      </c>
      <c r="J79" s="46" t="s">
        <v>134</v>
      </c>
    </row>
    <row r="80" spans="1:10" ht="25" customHeight="1">
      <c r="A80" s="117"/>
      <c r="B80" s="120"/>
      <c r="C80" s="91"/>
      <c r="D80" s="92"/>
      <c r="E80" s="76"/>
      <c r="F80" s="68" t="s">
        <v>148</v>
      </c>
      <c r="G80" s="69"/>
      <c r="H80" s="70"/>
      <c r="I80" s="73" t="s">
        <v>145</v>
      </c>
      <c r="J80" s="142" t="s">
        <v>149</v>
      </c>
    </row>
    <row r="81" spans="1:10" ht="33" customHeight="1">
      <c r="A81" s="117"/>
      <c r="B81" s="120"/>
      <c r="C81" s="91"/>
      <c r="D81" s="89"/>
      <c r="E81" s="77"/>
      <c r="F81" s="93"/>
      <c r="G81" s="94"/>
      <c r="H81" s="95"/>
      <c r="I81" s="174"/>
      <c r="J81" s="143"/>
    </row>
    <row r="82" spans="1:10" ht="25" customHeight="1">
      <c r="A82" s="117"/>
      <c r="B82" s="84" t="s">
        <v>150</v>
      </c>
      <c r="C82" s="86">
        <v>12.5</v>
      </c>
      <c r="D82" s="88">
        <v>139</v>
      </c>
      <c r="E82" s="75">
        <v>1.1100000000000001</v>
      </c>
      <c r="F82" s="68" t="s">
        <v>151</v>
      </c>
      <c r="G82" s="69"/>
      <c r="H82" s="70"/>
      <c r="I82" s="118">
        <v>106.06</v>
      </c>
      <c r="J82" s="71"/>
    </row>
    <row r="83" spans="1:10" ht="25" customHeight="1">
      <c r="A83" s="117"/>
      <c r="B83" s="90"/>
      <c r="C83" s="91"/>
      <c r="D83" s="92"/>
      <c r="E83" s="76"/>
      <c r="F83" s="93"/>
      <c r="G83" s="94"/>
      <c r="H83" s="95"/>
      <c r="I83" s="74"/>
      <c r="J83" s="72"/>
    </row>
    <row r="84" spans="1:10" ht="33.4" customHeight="1">
      <c r="A84" s="112" t="s">
        <v>152</v>
      </c>
      <c r="B84" s="113"/>
      <c r="C84" s="113"/>
      <c r="D84" s="113"/>
      <c r="E84" s="113"/>
      <c r="F84" s="113"/>
      <c r="G84" s="113"/>
      <c r="H84" s="113"/>
      <c r="I84" s="113"/>
      <c r="J84" s="114"/>
    </row>
    <row r="85" spans="1:10" ht="47.25" customHeight="1">
      <c r="A85" s="115" t="s">
        <v>319</v>
      </c>
      <c r="B85" s="84" t="s">
        <v>153</v>
      </c>
      <c r="C85" s="86">
        <v>342</v>
      </c>
      <c r="D85" s="88">
        <v>340</v>
      </c>
      <c r="E85" s="75">
        <v>0.99399999999999999</v>
      </c>
      <c r="F85" s="68" t="s">
        <v>154</v>
      </c>
      <c r="G85" s="69"/>
      <c r="H85" s="70"/>
      <c r="I85" s="39">
        <v>340</v>
      </c>
      <c r="J85" s="42" t="s">
        <v>33</v>
      </c>
    </row>
    <row r="86" spans="1:10" ht="52.5" customHeight="1">
      <c r="A86" s="82"/>
      <c r="B86" s="90"/>
      <c r="C86" s="91"/>
      <c r="D86" s="92"/>
      <c r="E86" s="76"/>
      <c r="F86" s="68" t="s">
        <v>155</v>
      </c>
      <c r="G86" s="69"/>
      <c r="H86" s="70"/>
      <c r="I86" s="39">
        <v>5</v>
      </c>
      <c r="J86" s="42"/>
    </row>
    <row r="87" spans="1:10" ht="51.75" customHeight="1">
      <c r="A87" s="82"/>
      <c r="B87" s="90"/>
      <c r="C87" s="91"/>
      <c r="D87" s="92"/>
      <c r="E87" s="76"/>
      <c r="F87" s="68" t="s">
        <v>156</v>
      </c>
      <c r="G87" s="69"/>
      <c r="H87" s="70"/>
      <c r="I87" s="39">
        <v>1</v>
      </c>
      <c r="J87" s="45"/>
    </row>
    <row r="88" spans="1:10" ht="52.5" customHeight="1">
      <c r="A88" s="82"/>
      <c r="B88" s="85"/>
      <c r="C88" s="87"/>
      <c r="D88" s="89"/>
      <c r="E88" s="77"/>
      <c r="F88" s="68" t="s">
        <v>157</v>
      </c>
      <c r="G88" s="69"/>
      <c r="H88" s="70"/>
      <c r="I88" s="39">
        <v>0</v>
      </c>
      <c r="J88" s="45"/>
    </row>
    <row r="89" spans="1:10" ht="36.75" customHeight="1">
      <c r="A89" s="82"/>
      <c r="B89" s="84" t="s">
        <v>158</v>
      </c>
      <c r="C89" s="86">
        <v>310</v>
      </c>
      <c r="D89" s="88">
        <v>305</v>
      </c>
      <c r="E89" s="75">
        <v>0.98399999999999999</v>
      </c>
      <c r="F89" s="68" t="s">
        <v>159</v>
      </c>
      <c r="G89" s="69"/>
      <c r="H89" s="70"/>
      <c r="I89" s="39">
        <v>305</v>
      </c>
      <c r="J89" s="45" t="s">
        <v>33</v>
      </c>
    </row>
    <row r="90" spans="1:10" ht="54" customHeight="1">
      <c r="A90" s="82"/>
      <c r="B90" s="90"/>
      <c r="C90" s="91"/>
      <c r="D90" s="92"/>
      <c r="E90" s="76"/>
      <c r="F90" s="68" t="s">
        <v>160</v>
      </c>
      <c r="G90" s="69"/>
      <c r="H90" s="70"/>
      <c r="I90" s="39">
        <v>2</v>
      </c>
      <c r="J90" s="45"/>
    </row>
    <row r="91" spans="1:10" ht="51" customHeight="1">
      <c r="A91" s="82"/>
      <c r="B91" s="90"/>
      <c r="C91" s="91"/>
      <c r="D91" s="92"/>
      <c r="E91" s="76"/>
      <c r="F91" s="68" t="s">
        <v>161</v>
      </c>
      <c r="G91" s="69"/>
      <c r="H91" s="70"/>
      <c r="I91" s="39">
        <v>1</v>
      </c>
      <c r="J91" s="45"/>
    </row>
    <row r="92" spans="1:10" ht="50.25" customHeight="1">
      <c r="A92" s="82"/>
      <c r="B92" s="85"/>
      <c r="C92" s="87"/>
      <c r="D92" s="89"/>
      <c r="E92" s="77"/>
      <c r="F92" s="68" t="s">
        <v>157</v>
      </c>
      <c r="G92" s="69"/>
      <c r="H92" s="70"/>
      <c r="I92" s="39">
        <v>0</v>
      </c>
      <c r="J92" s="45"/>
    </row>
    <row r="93" spans="1:10" ht="45.75" customHeight="1">
      <c r="A93" s="82"/>
      <c r="B93" s="84" t="s">
        <v>162</v>
      </c>
      <c r="C93" s="86">
        <v>13</v>
      </c>
      <c r="D93" s="88">
        <v>1</v>
      </c>
      <c r="E93" s="75">
        <v>7.6999999999999999E-2</v>
      </c>
      <c r="F93" s="68" t="s">
        <v>163</v>
      </c>
      <c r="G93" s="69"/>
      <c r="H93" s="70"/>
      <c r="I93" s="39">
        <v>173</v>
      </c>
      <c r="J93" s="45" t="s">
        <v>33</v>
      </c>
    </row>
    <row r="94" spans="1:10" ht="61.5" customHeight="1">
      <c r="A94" s="82"/>
      <c r="B94" s="90"/>
      <c r="C94" s="91"/>
      <c r="D94" s="92"/>
      <c r="E94" s="76"/>
      <c r="F94" s="68" t="s">
        <v>164</v>
      </c>
      <c r="G94" s="69"/>
      <c r="H94" s="70"/>
      <c r="I94" s="39">
        <v>168</v>
      </c>
      <c r="J94" s="45"/>
    </row>
    <row r="95" spans="1:10" ht="58.5" customHeight="1">
      <c r="A95" s="82"/>
      <c r="B95" s="85"/>
      <c r="C95" s="87"/>
      <c r="D95" s="92"/>
      <c r="E95" s="77"/>
      <c r="F95" s="68" t="s">
        <v>165</v>
      </c>
      <c r="G95" s="69"/>
      <c r="H95" s="70"/>
      <c r="I95" s="39">
        <v>11</v>
      </c>
      <c r="J95" s="45"/>
    </row>
    <row r="96" spans="1:10" ht="58.5" customHeight="1">
      <c r="A96" s="82"/>
      <c r="B96" s="84" t="s">
        <v>166</v>
      </c>
      <c r="C96" s="86">
        <v>4</v>
      </c>
      <c r="D96" s="88">
        <v>27</v>
      </c>
      <c r="E96" s="111">
        <v>6.75</v>
      </c>
      <c r="F96" s="68" t="s">
        <v>163</v>
      </c>
      <c r="G96" s="69"/>
      <c r="H96" s="70"/>
      <c r="I96" s="39">
        <v>3</v>
      </c>
      <c r="J96" s="45" t="s">
        <v>167</v>
      </c>
    </row>
    <row r="97" spans="1:10" ht="61.5" customHeight="1">
      <c r="A97" s="82"/>
      <c r="B97" s="90"/>
      <c r="C97" s="91"/>
      <c r="D97" s="92"/>
      <c r="E97" s="111"/>
      <c r="F97" s="68" t="s">
        <v>165</v>
      </c>
      <c r="G97" s="69"/>
      <c r="H97" s="70"/>
      <c r="I97" s="73">
        <v>3</v>
      </c>
      <c r="J97" s="71"/>
    </row>
    <row r="98" spans="1:10" ht="75.75" customHeight="1">
      <c r="A98" s="82"/>
      <c r="B98" s="90"/>
      <c r="C98" s="91"/>
      <c r="D98" s="92"/>
      <c r="E98" s="111"/>
      <c r="F98" s="105"/>
      <c r="G98" s="106"/>
      <c r="H98" s="107"/>
      <c r="I98" s="109"/>
      <c r="J98" s="110"/>
    </row>
    <row r="99" spans="1:10" ht="137.25" customHeight="1">
      <c r="A99" s="82"/>
      <c r="B99" s="90"/>
      <c r="C99" s="91"/>
      <c r="D99" s="92"/>
      <c r="E99" s="111"/>
      <c r="F99" s="105"/>
      <c r="G99" s="106"/>
      <c r="H99" s="107"/>
      <c r="I99" s="109"/>
      <c r="J99" s="110"/>
    </row>
    <row r="100" spans="1:10" ht="99" customHeight="1">
      <c r="A100" s="82"/>
      <c r="B100" s="90"/>
      <c r="C100" s="91"/>
      <c r="D100" s="92"/>
      <c r="E100" s="111"/>
      <c r="F100" s="105"/>
      <c r="G100" s="106"/>
      <c r="H100" s="107"/>
      <c r="I100" s="109"/>
      <c r="J100" s="110"/>
    </row>
    <row r="101" spans="1:10" ht="117" customHeight="1">
      <c r="A101" s="82"/>
      <c r="B101" s="90"/>
      <c r="C101" s="91"/>
      <c r="D101" s="92"/>
      <c r="E101" s="111"/>
      <c r="F101" s="105"/>
      <c r="G101" s="106"/>
      <c r="H101" s="107"/>
      <c r="I101" s="109"/>
      <c r="J101" s="110"/>
    </row>
    <row r="102" spans="1:10" ht="258" customHeight="1">
      <c r="A102" s="83"/>
      <c r="B102" s="85"/>
      <c r="C102" s="87"/>
      <c r="D102" s="89"/>
      <c r="E102" s="111"/>
      <c r="F102" s="93"/>
      <c r="G102" s="94"/>
      <c r="H102" s="95"/>
      <c r="I102" s="74"/>
      <c r="J102" s="72"/>
    </row>
    <row r="103" spans="1:10" ht="33.4" customHeight="1">
      <c r="A103" s="112" t="s">
        <v>168</v>
      </c>
      <c r="B103" s="113"/>
      <c r="C103" s="113"/>
      <c r="D103" s="113"/>
      <c r="E103" s="113"/>
      <c r="F103" s="113"/>
      <c r="G103" s="113"/>
      <c r="H103" s="113"/>
      <c r="I103" s="113"/>
      <c r="J103" s="114"/>
    </row>
    <row r="104" spans="1:10" ht="39.75" customHeight="1">
      <c r="A104" s="81" t="s">
        <v>328</v>
      </c>
      <c r="B104" s="84" t="s">
        <v>169</v>
      </c>
      <c r="C104" s="86">
        <v>100</v>
      </c>
      <c r="D104" s="88">
        <v>99.2</v>
      </c>
      <c r="E104" s="75">
        <v>0.99199999999999999</v>
      </c>
      <c r="F104" s="68" t="s">
        <v>170</v>
      </c>
      <c r="G104" s="69"/>
      <c r="H104" s="70"/>
      <c r="I104" s="73">
        <v>98.8</v>
      </c>
      <c r="J104" s="102" t="s">
        <v>171</v>
      </c>
    </row>
    <row r="105" spans="1:10" ht="2.25" customHeight="1">
      <c r="A105" s="82"/>
      <c r="B105" s="90"/>
      <c r="C105" s="91"/>
      <c r="D105" s="92"/>
      <c r="E105" s="76"/>
      <c r="F105" s="105"/>
      <c r="G105" s="106"/>
      <c r="H105" s="107"/>
      <c r="I105" s="74"/>
      <c r="J105" s="103"/>
    </row>
    <row r="106" spans="1:10" ht="36.75" customHeight="1">
      <c r="A106" s="82"/>
      <c r="B106" s="90"/>
      <c r="C106" s="91"/>
      <c r="D106" s="92"/>
      <c r="E106" s="76"/>
      <c r="F106" s="68" t="s">
        <v>172</v>
      </c>
      <c r="G106" s="69"/>
      <c r="H106" s="70"/>
      <c r="I106" s="73">
        <v>1.2</v>
      </c>
      <c r="J106" s="71"/>
    </row>
    <row r="107" spans="1:10" ht="2.25" customHeight="1">
      <c r="A107" s="82"/>
      <c r="B107" s="90"/>
      <c r="C107" s="91"/>
      <c r="D107" s="92"/>
      <c r="E107" s="76"/>
      <c r="F107" s="105"/>
      <c r="G107" s="106"/>
      <c r="H107" s="107"/>
      <c r="I107" s="74"/>
      <c r="J107" s="72"/>
    </row>
    <row r="108" spans="1:10" ht="34.5" customHeight="1">
      <c r="A108" s="82"/>
      <c r="B108" s="90"/>
      <c r="C108" s="91"/>
      <c r="D108" s="92"/>
      <c r="E108" s="76"/>
      <c r="F108" s="68" t="s">
        <v>173</v>
      </c>
      <c r="G108" s="69"/>
      <c r="H108" s="70"/>
      <c r="I108" s="73">
        <v>99.6</v>
      </c>
      <c r="J108" s="71"/>
    </row>
    <row r="109" spans="1:10" ht="2.25" customHeight="1">
      <c r="A109" s="82"/>
      <c r="B109" s="90"/>
      <c r="C109" s="91"/>
      <c r="D109" s="92"/>
      <c r="E109" s="76"/>
      <c r="F109" s="105"/>
      <c r="G109" s="106"/>
      <c r="H109" s="107"/>
      <c r="I109" s="74"/>
      <c r="J109" s="72"/>
    </row>
    <row r="110" spans="1:10" ht="36.75" customHeight="1">
      <c r="A110" s="82"/>
      <c r="B110" s="90"/>
      <c r="C110" s="91"/>
      <c r="D110" s="92"/>
      <c r="E110" s="76"/>
      <c r="F110" s="68" t="s">
        <v>174</v>
      </c>
      <c r="G110" s="69"/>
      <c r="H110" s="70"/>
      <c r="I110" s="73">
        <v>0.4</v>
      </c>
      <c r="J110" s="71"/>
    </row>
    <row r="111" spans="1:10" ht="3.75" customHeight="1">
      <c r="A111" s="82"/>
      <c r="B111" s="85"/>
      <c r="C111" s="87"/>
      <c r="D111" s="89"/>
      <c r="E111" s="77"/>
      <c r="F111" s="105"/>
      <c r="G111" s="106"/>
      <c r="H111" s="107"/>
      <c r="I111" s="74"/>
      <c r="J111" s="72"/>
    </row>
    <row r="112" spans="1:10" ht="73.5" customHeight="1">
      <c r="A112" s="82"/>
      <c r="B112" s="84" t="s">
        <v>175</v>
      </c>
      <c r="C112" s="86">
        <v>80</v>
      </c>
      <c r="D112" s="88">
        <v>97.6</v>
      </c>
      <c r="E112" s="75">
        <v>1.22</v>
      </c>
      <c r="F112" s="68" t="s">
        <v>176</v>
      </c>
      <c r="G112" s="69"/>
      <c r="H112" s="70"/>
      <c r="I112" s="39">
        <v>89.2</v>
      </c>
      <c r="J112" s="45" t="s">
        <v>177</v>
      </c>
    </row>
    <row r="113" spans="1:10" ht="66.75" customHeight="1">
      <c r="A113" s="82"/>
      <c r="B113" s="85"/>
      <c r="C113" s="87"/>
      <c r="D113" s="92"/>
      <c r="E113" s="104"/>
      <c r="F113" s="68" t="s">
        <v>178</v>
      </c>
      <c r="G113" s="69"/>
      <c r="H113" s="70"/>
      <c r="I113" s="39">
        <v>56.6</v>
      </c>
      <c r="J113" s="45"/>
    </row>
    <row r="114" spans="1:10" ht="54" customHeight="1">
      <c r="A114" s="82"/>
      <c r="B114" s="84" t="s">
        <v>179</v>
      </c>
      <c r="C114" s="86">
        <v>100</v>
      </c>
      <c r="D114" s="88">
        <v>99.6</v>
      </c>
      <c r="E114" s="108">
        <v>0.996</v>
      </c>
      <c r="F114" s="68" t="s">
        <v>180</v>
      </c>
      <c r="G114" s="69"/>
      <c r="H114" s="70"/>
      <c r="I114" s="39">
        <v>100</v>
      </c>
      <c r="J114" s="45"/>
    </row>
    <row r="115" spans="1:10" ht="45" customHeight="1">
      <c r="A115" s="82"/>
      <c r="B115" s="85"/>
      <c r="C115" s="87"/>
      <c r="D115" s="92"/>
      <c r="E115" s="108"/>
      <c r="F115" s="68" t="s">
        <v>181</v>
      </c>
      <c r="G115" s="69"/>
      <c r="H115" s="70"/>
      <c r="I115" s="39">
        <v>100</v>
      </c>
      <c r="J115" s="45"/>
    </row>
    <row r="116" spans="1:10" ht="55.5" customHeight="1">
      <c r="A116" s="82"/>
      <c r="B116" s="84" t="s">
        <v>182</v>
      </c>
      <c r="C116" s="86">
        <v>68</v>
      </c>
      <c r="D116" s="88">
        <v>70</v>
      </c>
      <c r="E116" s="76">
        <v>1.0229999999999999</v>
      </c>
      <c r="F116" s="68" t="s">
        <v>183</v>
      </c>
      <c r="G116" s="69"/>
      <c r="H116" s="70"/>
      <c r="I116" s="39">
        <v>65.900000000000006</v>
      </c>
      <c r="J116" s="45" t="s">
        <v>184</v>
      </c>
    </row>
    <row r="117" spans="1:10" ht="53.25" customHeight="1">
      <c r="A117" s="82"/>
      <c r="B117" s="90"/>
      <c r="C117" s="91"/>
      <c r="D117" s="92"/>
      <c r="E117" s="76"/>
      <c r="F117" s="68" t="s">
        <v>185</v>
      </c>
      <c r="G117" s="69"/>
      <c r="H117" s="70"/>
      <c r="I117" s="39">
        <v>54.4</v>
      </c>
      <c r="J117" s="45"/>
    </row>
    <row r="118" spans="1:10" ht="57" customHeight="1">
      <c r="A118" s="82"/>
      <c r="B118" s="90"/>
      <c r="C118" s="91"/>
      <c r="D118" s="92"/>
      <c r="E118" s="76"/>
      <c r="F118" s="68" t="s">
        <v>186</v>
      </c>
      <c r="G118" s="69"/>
      <c r="H118" s="70"/>
      <c r="I118" s="39">
        <v>41.7</v>
      </c>
      <c r="J118" s="45"/>
    </row>
    <row r="119" spans="1:10" ht="63.75" customHeight="1">
      <c r="A119" s="82"/>
      <c r="B119" s="90"/>
      <c r="C119" s="91"/>
      <c r="D119" s="92"/>
      <c r="E119" s="76"/>
      <c r="F119" s="68" t="s">
        <v>187</v>
      </c>
      <c r="G119" s="69"/>
      <c r="H119" s="70"/>
      <c r="I119" s="39">
        <v>90.9</v>
      </c>
      <c r="J119" s="45"/>
    </row>
    <row r="120" spans="1:10" ht="57" customHeight="1">
      <c r="A120" s="82"/>
      <c r="B120" s="90"/>
      <c r="C120" s="91"/>
      <c r="D120" s="92"/>
      <c r="E120" s="76"/>
      <c r="F120" s="68" t="s">
        <v>188</v>
      </c>
      <c r="G120" s="69"/>
      <c r="H120" s="70"/>
      <c r="I120" s="39">
        <v>58.7</v>
      </c>
      <c r="J120" s="45"/>
    </row>
    <row r="121" spans="1:10" ht="54.75" customHeight="1">
      <c r="A121" s="82"/>
      <c r="B121" s="85"/>
      <c r="C121" s="87"/>
      <c r="D121" s="89"/>
      <c r="E121" s="77"/>
      <c r="F121" s="68" t="s">
        <v>189</v>
      </c>
      <c r="G121" s="69"/>
      <c r="H121" s="70"/>
      <c r="I121" s="39">
        <v>56.8</v>
      </c>
      <c r="J121" s="45"/>
    </row>
    <row r="122" spans="1:10" ht="37.5" customHeight="1">
      <c r="A122" s="82"/>
      <c r="B122" s="84" t="s">
        <v>190</v>
      </c>
      <c r="C122" s="86">
        <v>99.3</v>
      </c>
      <c r="D122" s="88">
        <v>100</v>
      </c>
      <c r="E122" s="75">
        <v>1.0069999999999999</v>
      </c>
      <c r="F122" s="68" t="s">
        <v>191</v>
      </c>
      <c r="G122" s="69"/>
      <c r="H122" s="70"/>
      <c r="I122" s="39" t="s">
        <v>192</v>
      </c>
      <c r="J122" s="45"/>
    </row>
    <row r="123" spans="1:10" ht="37.5" customHeight="1">
      <c r="A123" s="82"/>
      <c r="B123" s="90"/>
      <c r="C123" s="91"/>
      <c r="D123" s="92"/>
      <c r="E123" s="76"/>
      <c r="F123" s="68" t="s">
        <v>193</v>
      </c>
      <c r="G123" s="69"/>
      <c r="H123" s="70"/>
      <c r="I123" s="39">
        <v>98.5</v>
      </c>
      <c r="J123" s="45"/>
    </row>
    <row r="124" spans="1:10" ht="53.25" customHeight="1">
      <c r="A124" s="82"/>
      <c r="B124" s="85"/>
      <c r="C124" s="87"/>
      <c r="D124" s="92"/>
      <c r="E124" s="77"/>
      <c r="F124" s="68" t="s">
        <v>194</v>
      </c>
      <c r="G124" s="69"/>
      <c r="H124" s="70"/>
      <c r="I124" s="39">
        <v>91.3</v>
      </c>
      <c r="J124" s="45"/>
    </row>
    <row r="125" spans="1:10" ht="50.25" customHeight="1">
      <c r="A125" s="82"/>
      <c r="B125" s="84" t="s">
        <v>195</v>
      </c>
      <c r="C125" s="86">
        <v>50</v>
      </c>
      <c r="D125" s="88">
        <v>49</v>
      </c>
      <c r="E125" s="75">
        <v>0.98</v>
      </c>
      <c r="F125" s="68" t="s">
        <v>196</v>
      </c>
      <c r="G125" s="69"/>
      <c r="H125" s="70"/>
      <c r="I125" s="39">
        <v>166</v>
      </c>
      <c r="J125" s="45"/>
    </row>
    <row r="126" spans="1:10" ht="43.5" customHeight="1">
      <c r="A126" s="82"/>
      <c r="B126" s="85"/>
      <c r="C126" s="87"/>
      <c r="D126" s="89"/>
      <c r="E126" s="77"/>
      <c r="F126" s="68" t="s">
        <v>197</v>
      </c>
      <c r="G126" s="69"/>
      <c r="H126" s="70"/>
      <c r="I126" s="39">
        <v>174</v>
      </c>
      <c r="J126" s="45"/>
    </row>
    <row r="127" spans="1:10" ht="45" customHeight="1">
      <c r="A127" s="82"/>
      <c r="B127" s="84" t="s">
        <v>198</v>
      </c>
      <c r="C127" s="86">
        <v>46</v>
      </c>
      <c r="D127" s="88">
        <v>54</v>
      </c>
      <c r="E127" s="75">
        <v>1.1739999999999999</v>
      </c>
      <c r="F127" s="68" t="s">
        <v>196</v>
      </c>
      <c r="G127" s="69"/>
      <c r="H127" s="70"/>
      <c r="I127" s="39">
        <v>164</v>
      </c>
      <c r="J127" s="45"/>
    </row>
    <row r="128" spans="1:10" ht="48.75" customHeight="1">
      <c r="A128" s="82"/>
      <c r="B128" s="85"/>
      <c r="C128" s="87"/>
      <c r="D128" s="89"/>
      <c r="E128" s="77"/>
      <c r="F128" s="68" t="s">
        <v>199</v>
      </c>
      <c r="G128" s="69"/>
      <c r="H128" s="70"/>
      <c r="I128" s="39">
        <v>141</v>
      </c>
      <c r="J128" s="45"/>
    </row>
    <row r="129" spans="1:10" ht="75.75" customHeight="1">
      <c r="A129" s="82"/>
      <c r="B129" s="84" t="s">
        <v>200</v>
      </c>
      <c r="C129" s="86">
        <v>0.5</v>
      </c>
      <c r="D129" s="88">
        <v>0.5</v>
      </c>
      <c r="E129" s="75">
        <v>1</v>
      </c>
      <c r="F129" s="68" t="s">
        <v>201</v>
      </c>
      <c r="G129" s="69"/>
      <c r="H129" s="70"/>
      <c r="I129" s="39">
        <v>80</v>
      </c>
      <c r="J129" s="66" t="s">
        <v>202</v>
      </c>
    </row>
    <row r="130" spans="1:10" ht="72.75" customHeight="1">
      <c r="A130" s="82"/>
      <c r="B130" s="85"/>
      <c r="C130" s="87"/>
      <c r="D130" s="89"/>
      <c r="E130" s="77"/>
      <c r="F130" s="68" t="s">
        <v>203</v>
      </c>
      <c r="G130" s="69"/>
      <c r="H130" s="70"/>
      <c r="I130" s="39">
        <v>78</v>
      </c>
      <c r="J130" s="45"/>
    </row>
    <row r="131" spans="1:10" ht="67.5" customHeight="1">
      <c r="A131" s="82"/>
      <c r="B131" s="84" t="s">
        <v>204</v>
      </c>
      <c r="C131" s="86">
        <v>0.5</v>
      </c>
      <c r="D131" s="88">
        <v>0.5</v>
      </c>
      <c r="E131" s="75">
        <v>1</v>
      </c>
      <c r="F131" s="68" t="s">
        <v>205</v>
      </c>
      <c r="G131" s="69"/>
      <c r="H131" s="70"/>
      <c r="I131" s="39">
        <v>73</v>
      </c>
      <c r="J131" s="45"/>
    </row>
    <row r="132" spans="1:10" ht="71.25" customHeight="1">
      <c r="A132" s="82"/>
      <c r="B132" s="85"/>
      <c r="C132" s="87"/>
      <c r="D132" s="89"/>
      <c r="E132" s="77"/>
      <c r="F132" s="68" t="s">
        <v>206</v>
      </c>
      <c r="G132" s="69"/>
      <c r="H132" s="70"/>
      <c r="I132" s="39">
        <v>72</v>
      </c>
      <c r="J132" s="45"/>
    </row>
    <row r="133" spans="1:10" ht="37.5" customHeight="1">
      <c r="A133" s="82"/>
      <c r="B133" s="84" t="s">
        <v>207</v>
      </c>
      <c r="C133" s="86">
        <v>86</v>
      </c>
      <c r="D133" s="88">
        <v>87.1</v>
      </c>
      <c r="E133" s="75">
        <v>1.0129999999999999</v>
      </c>
      <c r="F133" s="68" t="s">
        <v>208</v>
      </c>
      <c r="G133" s="69"/>
      <c r="H133" s="70"/>
      <c r="I133" s="39">
        <v>17211.3</v>
      </c>
      <c r="J133" s="66" t="s">
        <v>209</v>
      </c>
    </row>
    <row r="134" spans="1:10" ht="41.25" customHeight="1">
      <c r="A134" s="82"/>
      <c r="B134" s="90"/>
      <c r="C134" s="91"/>
      <c r="D134" s="92"/>
      <c r="E134" s="76"/>
      <c r="F134" s="68" t="s">
        <v>210</v>
      </c>
      <c r="G134" s="69"/>
      <c r="H134" s="70"/>
      <c r="I134" s="39">
        <v>594</v>
      </c>
      <c r="J134" s="45"/>
    </row>
    <row r="135" spans="1:10" ht="42" customHeight="1">
      <c r="A135" s="82"/>
      <c r="B135" s="90"/>
      <c r="C135" s="91"/>
      <c r="D135" s="92"/>
      <c r="E135" s="76"/>
      <c r="F135" s="68" t="s">
        <v>211</v>
      </c>
      <c r="G135" s="69"/>
      <c r="H135" s="70"/>
      <c r="I135" s="39">
        <v>15108.7</v>
      </c>
      <c r="J135" s="45"/>
    </row>
    <row r="136" spans="1:10" ht="38.25" customHeight="1">
      <c r="A136" s="82"/>
      <c r="B136" s="85"/>
      <c r="C136" s="87"/>
      <c r="D136" s="89"/>
      <c r="E136" s="77"/>
      <c r="F136" s="68" t="s">
        <v>210</v>
      </c>
      <c r="G136" s="69"/>
      <c r="H136" s="70"/>
      <c r="I136" s="39">
        <v>388.5</v>
      </c>
      <c r="J136" s="45"/>
    </row>
    <row r="137" spans="1:10" ht="38.25" customHeight="1">
      <c r="A137" s="82"/>
      <c r="B137" s="84" t="s">
        <v>212</v>
      </c>
      <c r="C137" s="86">
        <v>65</v>
      </c>
      <c r="D137" s="88">
        <v>81</v>
      </c>
      <c r="E137" s="75">
        <v>1.246</v>
      </c>
      <c r="F137" s="68" t="s">
        <v>213</v>
      </c>
      <c r="G137" s="69"/>
      <c r="H137" s="70"/>
      <c r="I137" s="39">
        <v>132</v>
      </c>
      <c r="J137" s="45" t="s">
        <v>214</v>
      </c>
    </row>
    <row r="138" spans="1:10" ht="42.75" customHeight="1">
      <c r="A138" s="82"/>
      <c r="B138" s="90"/>
      <c r="C138" s="91"/>
      <c r="D138" s="92"/>
      <c r="E138" s="76"/>
      <c r="F138" s="68" t="s">
        <v>215</v>
      </c>
      <c r="G138" s="69"/>
      <c r="H138" s="70"/>
      <c r="I138" s="39">
        <v>57</v>
      </c>
      <c r="J138" s="45"/>
    </row>
    <row r="139" spans="1:10" ht="42" customHeight="1">
      <c r="A139" s="82"/>
      <c r="B139" s="90"/>
      <c r="C139" s="91"/>
      <c r="D139" s="92"/>
      <c r="E139" s="76"/>
      <c r="F139" s="68" t="s">
        <v>216</v>
      </c>
      <c r="G139" s="69"/>
      <c r="H139" s="70"/>
      <c r="I139" s="39">
        <v>93</v>
      </c>
      <c r="J139" s="45"/>
    </row>
    <row r="140" spans="1:10" ht="44.25" customHeight="1">
      <c r="A140" s="82"/>
      <c r="B140" s="90"/>
      <c r="C140" s="91"/>
      <c r="D140" s="92"/>
      <c r="E140" s="76"/>
      <c r="F140" s="68" t="s">
        <v>217</v>
      </c>
      <c r="G140" s="69"/>
      <c r="H140" s="70"/>
      <c r="I140" s="39">
        <v>41</v>
      </c>
      <c r="J140" s="45"/>
    </row>
    <row r="141" spans="1:10" ht="39" customHeight="1">
      <c r="A141" s="82"/>
      <c r="B141" s="90"/>
      <c r="C141" s="91"/>
      <c r="D141" s="92"/>
      <c r="E141" s="76"/>
      <c r="F141" s="68" t="s">
        <v>218</v>
      </c>
      <c r="G141" s="69"/>
      <c r="H141" s="70"/>
      <c r="I141" s="39">
        <v>33</v>
      </c>
      <c r="J141" s="45"/>
    </row>
    <row r="142" spans="1:10" ht="48.75" customHeight="1">
      <c r="A142" s="82"/>
      <c r="B142" s="90"/>
      <c r="C142" s="91"/>
      <c r="D142" s="92"/>
      <c r="E142" s="76"/>
      <c r="F142" s="68" t="s">
        <v>219</v>
      </c>
      <c r="G142" s="69"/>
      <c r="H142" s="70"/>
      <c r="I142" s="39">
        <v>6</v>
      </c>
      <c r="J142" s="45"/>
    </row>
    <row r="143" spans="1:10" ht="42.75" customHeight="1">
      <c r="A143" s="82"/>
      <c r="B143" s="85"/>
      <c r="C143" s="87"/>
      <c r="D143" s="89"/>
      <c r="E143" s="77"/>
      <c r="F143" s="68" t="s">
        <v>220</v>
      </c>
      <c r="G143" s="69"/>
      <c r="H143" s="70"/>
      <c r="I143" s="39">
        <v>132</v>
      </c>
      <c r="J143" s="45"/>
    </row>
    <row r="144" spans="1:10" ht="54" customHeight="1">
      <c r="A144" s="82"/>
      <c r="B144" s="84" t="s">
        <v>221</v>
      </c>
      <c r="C144" s="86">
        <v>15</v>
      </c>
      <c r="D144" s="88">
        <v>15</v>
      </c>
      <c r="E144" s="75">
        <v>1</v>
      </c>
      <c r="F144" s="68" t="s">
        <v>222</v>
      </c>
      <c r="G144" s="69"/>
      <c r="H144" s="70"/>
      <c r="I144" s="39">
        <v>28</v>
      </c>
      <c r="J144" s="45"/>
    </row>
    <row r="145" spans="1:10" ht="51" customHeight="1">
      <c r="A145" s="82"/>
      <c r="B145" s="90"/>
      <c r="C145" s="91"/>
      <c r="D145" s="92"/>
      <c r="E145" s="76"/>
      <c r="F145" s="68" t="s">
        <v>223</v>
      </c>
      <c r="G145" s="69"/>
      <c r="H145" s="70"/>
      <c r="I145" s="39">
        <v>0</v>
      </c>
      <c r="J145" s="45"/>
    </row>
    <row r="146" spans="1:10" ht="52.5" customHeight="1">
      <c r="A146" s="82"/>
      <c r="B146" s="85"/>
      <c r="C146" s="87"/>
      <c r="D146" s="89"/>
      <c r="E146" s="77"/>
      <c r="F146" s="68" t="s">
        <v>224</v>
      </c>
      <c r="G146" s="69"/>
      <c r="H146" s="70"/>
      <c r="I146" s="39">
        <v>0</v>
      </c>
      <c r="J146" s="45"/>
    </row>
    <row r="147" spans="1:10" ht="55.5" customHeight="1">
      <c r="A147" s="82"/>
      <c r="B147" s="84" t="s">
        <v>225</v>
      </c>
      <c r="C147" s="86">
        <v>80</v>
      </c>
      <c r="D147" s="88">
        <v>80</v>
      </c>
      <c r="E147" s="75">
        <v>1</v>
      </c>
      <c r="F147" s="68" t="s">
        <v>226</v>
      </c>
      <c r="G147" s="69"/>
      <c r="H147" s="70"/>
      <c r="I147" s="39">
        <v>43</v>
      </c>
      <c r="J147" s="45" t="s">
        <v>227</v>
      </c>
    </row>
    <row r="148" spans="1:10" ht="66" customHeight="1">
      <c r="A148" s="82"/>
      <c r="B148" s="90"/>
      <c r="C148" s="91"/>
      <c r="D148" s="92"/>
      <c r="E148" s="76"/>
      <c r="F148" s="68" t="s">
        <v>228</v>
      </c>
      <c r="G148" s="69"/>
      <c r="H148" s="70"/>
      <c r="I148" s="39">
        <v>3</v>
      </c>
      <c r="J148" s="45"/>
    </row>
    <row r="149" spans="1:10" ht="54" customHeight="1">
      <c r="A149" s="82"/>
      <c r="B149" s="85"/>
      <c r="C149" s="87"/>
      <c r="D149" s="89"/>
      <c r="E149" s="77"/>
      <c r="F149" s="68" t="s">
        <v>229</v>
      </c>
      <c r="G149" s="69"/>
      <c r="H149" s="70"/>
      <c r="I149" s="39">
        <v>5</v>
      </c>
      <c r="J149" s="45"/>
    </row>
    <row r="150" spans="1:10" ht="35.25" customHeight="1">
      <c r="A150" s="82"/>
      <c r="B150" s="84" t="s">
        <v>230</v>
      </c>
      <c r="C150" s="86">
        <v>1</v>
      </c>
      <c r="D150" s="88">
        <v>2</v>
      </c>
      <c r="E150" s="75">
        <v>2</v>
      </c>
      <c r="F150" s="68" t="s">
        <v>231</v>
      </c>
      <c r="G150" s="69"/>
      <c r="H150" s="70"/>
      <c r="I150" s="39">
        <v>0</v>
      </c>
      <c r="J150" s="45"/>
    </row>
    <row r="151" spans="1:10" ht="23.5" customHeight="1">
      <c r="A151" s="82"/>
      <c r="B151" s="90"/>
      <c r="C151" s="91"/>
      <c r="D151" s="92"/>
      <c r="E151" s="76"/>
      <c r="F151" s="68" t="s">
        <v>232</v>
      </c>
      <c r="G151" s="69"/>
      <c r="H151" s="70"/>
      <c r="I151" s="73">
        <v>2</v>
      </c>
      <c r="J151" s="71"/>
    </row>
    <row r="152" spans="1:10" ht="23.5" customHeight="1">
      <c r="A152" s="83"/>
      <c r="B152" s="85"/>
      <c r="C152" s="87"/>
      <c r="D152" s="89"/>
      <c r="E152" s="77"/>
      <c r="F152" s="93"/>
      <c r="G152" s="94"/>
      <c r="H152" s="95"/>
      <c r="I152" s="74"/>
      <c r="J152" s="72"/>
    </row>
    <row r="153" spans="1:10" ht="113.25" customHeight="1">
      <c r="A153" s="81" t="s">
        <v>329</v>
      </c>
      <c r="B153" s="84" t="s">
        <v>233</v>
      </c>
      <c r="C153" s="86">
        <v>95</v>
      </c>
      <c r="D153" s="88">
        <v>93.9</v>
      </c>
      <c r="E153" s="75">
        <v>0.98799999999999999</v>
      </c>
      <c r="F153" s="68" t="s">
        <v>234</v>
      </c>
      <c r="G153" s="69"/>
      <c r="H153" s="70"/>
      <c r="I153" s="39">
        <v>191</v>
      </c>
      <c r="J153" s="45" t="s">
        <v>235</v>
      </c>
    </row>
    <row r="154" spans="1:10" ht="120" customHeight="1">
      <c r="A154" s="82"/>
      <c r="B154" s="90"/>
      <c r="C154" s="91"/>
      <c r="D154" s="92"/>
      <c r="E154" s="76"/>
      <c r="F154" s="68" t="s">
        <v>236</v>
      </c>
      <c r="G154" s="69"/>
      <c r="H154" s="70"/>
      <c r="I154" s="39">
        <v>98</v>
      </c>
      <c r="J154" s="45"/>
    </row>
    <row r="155" spans="1:10" ht="118.5" customHeight="1">
      <c r="A155" s="82"/>
      <c r="B155" s="90"/>
      <c r="C155" s="91"/>
      <c r="D155" s="92"/>
      <c r="E155" s="76"/>
      <c r="F155" s="68" t="s">
        <v>237</v>
      </c>
      <c r="G155" s="69"/>
      <c r="H155" s="70"/>
      <c r="I155" s="73">
        <v>5</v>
      </c>
      <c r="J155" s="102"/>
    </row>
    <row r="156" spans="1:10" ht="390" customHeight="1">
      <c r="A156" s="83"/>
      <c r="B156" s="85"/>
      <c r="C156" s="87"/>
      <c r="D156" s="89"/>
      <c r="E156" s="77"/>
      <c r="F156" s="93"/>
      <c r="G156" s="94"/>
      <c r="H156" s="95"/>
      <c r="I156" s="74"/>
      <c r="J156" s="103"/>
    </row>
    <row r="157" spans="1:10" ht="242.25" customHeight="1">
      <c r="A157" s="81" t="s">
        <v>330</v>
      </c>
      <c r="B157" s="84" t="s">
        <v>238</v>
      </c>
      <c r="C157" s="86">
        <v>50</v>
      </c>
      <c r="D157" s="88">
        <v>52</v>
      </c>
      <c r="E157" s="75">
        <v>1.04</v>
      </c>
      <c r="F157" s="68" t="s">
        <v>239</v>
      </c>
      <c r="G157" s="69"/>
      <c r="H157" s="70"/>
      <c r="I157" s="39">
        <v>189</v>
      </c>
      <c r="J157" s="45"/>
    </row>
    <row r="158" spans="1:10" ht="291.75" customHeight="1">
      <c r="A158" s="82"/>
      <c r="B158" s="90"/>
      <c r="C158" s="91"/>
      <c r="D158" s="92"/>
      <c r="E158" s="76"/>
      <c r="F158" s="68" t="s">
        <v>240</v>
      </c>
      <c r="G158" s="69"/>
      <c r="H158" s="70"/>
      <c r="I158" s="39">
        <v>35</v>
      </c>
      <c r="J158" s="45"/>
    </row>
    <row r="159" spans="1:10" ht="249.75" customHeight="1">
      <c r="A159" s="82"/>
      <c r="B159" s="90"/>
      <c r="C159" s="91"/>
      <c r="D159" s="92"/>
      <c r="E159" s="76"/>
      <c r="F159" s="96" t="s">
        <v>241</v>
      </c>
      <c r="G159" s="97"/>
      <c r="H159" s="98"/>
      <c r="I159" s="73">
        <v>1369</v>
      </c>
      <c r="J159" s="71"/>
    </row>
    <row r="160" spans="1:10" ht="409.5" customHeight="1">
      <c r="A160" s="83"/>
      <c r="B160" s="85"/>
      <c r="C160" s="87"/>
      <c r="D160" s="89"/>
      <c r="E160" s="77"/>
      <c r="F160" s="99"/>
      <c r="G160" s="100"/>
      <c r="H160" s="101"/>
      <c r="I160" s="74"/>
      <c r="J160" s="72"/>
    </row>
    <row r="161" spans="1:10" ht="42" customHeight="1">
      <c r="A161" s="78" t="s">
        <v>331</v>
      </c>
      <c r="B161" s="84" t="s">
        <v>242</v>
      </c>
      <c r="C161" s="86">
        <v>37</v>
      </c>
      <c r="D161" s="88">
        <v>36.1</v>
      </c>
      <c r="E161" s="75">
        <v>0.97599999999999998</v>
      </c>
      <c r="F161" s="68" t="s">
        <v>243</v>
      </c>
      <c r="G161" s="69"/>
      <c r="H161" s="70"/>
      <c r="I161" s="39">
        <v>479</v>
      </c>
      <c r="J161" s="66" t="s">
        <v>244</v>
      </c>
    </row>
    <row r="162" spans="1:10" ht="40.5" customHeight="1">
      <c r="A162" s="79"/>
      <c r="B162" s="90"/>
      <c r="C162" s="91"/>
      <c r="D162" s="92"/>
      <c r="E162" s="76"/>
      <c r="F162" s="68" t="s">
        <v>245</v>
      </c>
      <c r="G162" s="69"/>
      <c r="H162" s="70"/>
      <c r="I162" s="39">
        <v>173</v>
      </c>
      <c r="J162" s="45"/>
    </row>
    <row r="163" spans="1:10" ht="33" customHeight="1">
      <c r="A163" s="79"/>
      <c r="B163" s="90"/>
      <c r="C163" s="91"/>
      <c r="D163" s="92"/>
      <c r="E163" s="76"/>
      <c r="F163" s="68" t="s">
        <v>246</v>
      </c>
      <c r="G163" s="69"/>
      <c r="H163" s="70"/>
      <c r="I163" s="73">
        <v>306</v>
      </c>
      <c r="J163" s="71"/>
    </row>
    <row r="164" spans="1:10" ht="5.25" customHeight="1">
      <c r="A164" s="79"/>
      <c r="B164" s="85"/>
      <c r="C164" s="87"/>
      <c r="D164" s="89"/>
      <c r="E164" s="77"/>
      <c r="F164" s="93"/>
      <c r="G164" s="94"/>
      <c r="H164" s="95"/>
      <c r="I164" s="74"/>
      <c r="J164" s="72"/>
    </row>
    <row r="165" spans="1:10" ht="43.5" customHeight="1">
      <c r="A165" s="79"/>
      <c r="B165" s="84" t="s">
        <v>247</v>
      </c>
      <c r="C165" s="86">
        <v>21</v>
      </c>
      <c r="D165" s="88">
        <v>15</v>
      </c>
      <c r="E165" s="75">
        <v>0.71399999999999997</v>
      </c>
      <c r="F165" s="68" t="s">
        <v>248</v>
      </c>
      <c r="G165" s="69"/>
      <c r="H165" s="70"/>
      <c r="I165" s="39">
        <v>20</v>
      </c>
      <c r="J165" s="45"/>
    </row>
    <row r="166" spans="1:10" ht="42" customHeight="1">
      <c r="A166" s="79"/>
      <c r="B166" s="90"/>
      <c r="C166" s="91"/>
      <c r="D166" s="92"/>
      <c r="E166" s="76"/>
      <c r="F166" s="68" t="s">
        <v>249</v>
      </c>
      <c r="G166" s="69"/>
      <c r="H166" s="70"/>
      <c r="I166" s="39">
        <v>3</v>
      </c>
      <c r="J166" s="45"/>
    </row>
    <row r="167" spans="1:10" ht="38.25" customHeight="1">
      <c r="A167" s="80"/>
      <c r="B167" s="85"/>
      <c r="C167" s="87"/>
      <c r="D167" s="89"/>
      <c r="E167" s="77"/>
      <c r="F167" s="68" t="s">
        <v>250</v>
      </c>
      <c r="G167" s="69"/>
      <c r="H167" s="70"/>
      <c r="I167" s="39">
        <v>17</v>
      </c>
      <c r="J167" s="45"/>
    </row>
    <row r="168" spans="1:10" ht="56.25" customHeight="1">
      <c r="A168" s="81" t="s">
        <v>332</v>
      </c>
      <c r="B168" s="84" t="s">
        <v>251</v>
      </c>
      <c r="C168" s="86">
        <v>50</v>
      </c>
      <c r="D168" s="88">
        <v>61.9</v>
      </c>
      <c r="E168" s="75">
        <v>1.238</v>
      </c>
      <c r="F168" s="68" t="s">
        <v>252</v>
      </c>
      <c r="G168" s="69"/>
      <c r="H168" s="70"/>
      <c r="I168" s="39">
        <v>399</v>
      </c>
      <c r="J168" s="45"/>
    </row>
    <row r="169" spans="1:10" ht="54" customHeight="1">
      <c r="A169" s="82"/>
      <c r="B169" s="85"/>
      <c r="C169" s="87"/>
      <c r="D169" s="89"/>
      <c r="E169" s="77"/>
      <c r="F169" s="68" t="s">
        <v>253</v>
      </c>
      <c r="G169" s="69"/>
      <c r="H169" s="70"/>
      <c r="I169" s="39">
        <v>189</v>
      </c>
      <c r="J169" s="45"/>
    </row>
    <row r="170" spans="1:10" ht="50.25" customHeight="1">
      <c r="A170" s="82"/>
      <c r="B170" s="84" t="s">
        <v>254</v>
      </c>
      <c r="C170" s="86">
        <v>5</v>
      </c>
      <c r="D170" s="88">
        <v>5</v>
      </c>
      <c r="E170" s="75">
        <v>1</v>
      </c>
      <c r="F170" s="68" t="s">
        <v>255</v>
      </c>
      <c r="G170" s="69"/>
      <c r="H170" s="70"/>
      <c r="I170" s="39">
        <v>16</v>
      </c>
      <c r="J170" s="45"/>
    </row>
    <row r="171" spans="1:10" ht="52.5" customHeight="1">
      <c r="A171" s="82"/>
      <c r="B171" s="90"/>
      <c r="C171" s="91"/>
      <c r="D171" s="92"/>
      <c r="E171" s="76"/>
      <c r="F171" s="68" t="s">
        <v>256</v>
      </c>
      <c r="G171" s="69"/>
      <c r="H171" s="70"/>
      <c r="I171" s="73">
        <v>22</v>
      </c>
      <c r="J171" s="71"/>
    </row>
    <row r="172" spans="1:10" ht="111" customHeight="1">
      <c r="A172" s="83"/>
      <c r="B172" s="85"/>
      <c r="C172" s="87"/>
      <c r="D172" s="89"/>
      <c r="E172" s="77"/>
      <c r="F172" s="93"/>
      <c r="G172" s="94"/>
      <c r="H172" s="95"/>
      <c r="I172" s="74"/>
      <c r="J172" s="72"/>
    </row>
    <row r="173" spans="1:10" ht="15">
      <c r="A173" s="47"/>
      <c r="B173" s="47"/>
      <c r="C173" s="170"/>
      <c r="D173" s="170"/>
      <c r="E173" s="170"/>
      <c r="F173" s="28"/>
      <c r="G173" s="28"/>
      <c r="H173" s="28"/>
      <c r="I173" s="26"/>
    </row>
    <row r="174" spans="1:10" ht="15.5">
      <c r="A174" s="67" t="s">
        <v>321</v>
      </c>
      <c r="B174" s="47"/>
      <c r="C174" s="48"/>
      <c r="D174" s="48"/>
      <c r="E174" s="48"/>
      <c r="F174" s="28"/>
      <c r="G174" s="28"/>
      <c r="H174" s="28"/>
      <c r="I174" s="26"/>
    </row>
    <row r="175" spans="1:10" ht="15.5">
      <c r="A175" s="67" t="s">
        <v>322</v>
      </c>
      <c r="B175" s="47"/>
      <c r="C175" s="48"/>
      <c r="D175" s="48"/>
      <c r="E175" s="48"/>
      <c r="F175" s="28"/>
      <c r="G175" s="28"/>
      <c r="H175" s="28"/>
      <c r="I175" s="26"/>
    </row>
    <row r="176" spans="1:10" ht="15.5">
      <c r="A176" s="67" t="s">
        <v>323</v>
      </c>
      <c r="B176" s="47"/>
      <c r="C176" s="48"/>
      <c r="D176" s="48"/>
      <c r="E176" s="48"/>
      <c r="F176" s="28"/>
      <c r="G176" s="28"/>
      <c r="H176" s="28"/>
      <c r="I176" s="26"/>
    </row>
    <row r="177" spans="1:9" ht="15.5">
      <c r="A177" s="67" t="s">
        <v>333</v>
      </c>
      <c r="B177" s="47"/>
      <c r="C177" s="48"/>
      <c r="D177" s="48"/>
      <c r="E177" s="48"/>
      <c r="F177" s="28"/>
      <c r="G177" s="28"/>
      <c r="H177" s="28"/>
      <c r="I177" s="26"/>
    </row>
    <row r="178" spans="1:9" ht="15">
      <c r="A178" s="47"/>
      <c r="B178" s="47"/>
      <c r="C178" s="48"/>
      <c r="D178" s="48"/>
      <c r="E178" s="48"/>
      <c r="F178" s="28"/>
      <c r="G178" s="28"/>
      <c r="H178" s="28"/>
      <c r="I178" s="26"/>
    </row>
    <row r="179" spans="1:9">
      <c r="A179" s="49"/>
      <c r="B179" s="50"/>
      <c r="C179" s="154"/>
      <c r="D179" s="154"/>
      <c r="E179" s="154"/>
      <c r="F179" s="28"/>
      <c r="G179" s="28"/>
      <c r="H179" s="28"/>
      <c r="I179" s="26"/>
    </row>
    <row r="180" spans="1:9">
      <c r="B180" s="25"/>
      <c r="C180" s="26"/>
      <c r="D180" s="26"/>
      <c r="E180" s="27"/>
      <c r="F180" s="28"/>
      <c r="G180" s="28"/>
      <c r="H180" s="28"/>
      <c r="I180" s="26"/>
    </row>
    <row r="181" spans="1:9">
      <c r="B181" s="25"/>
      <c r="C181" s="26"/>
      <c r="D181" s="26"/>
      <c r="E181" s="27"/>
      <c r="F181" s="28"/>
      <c r="G181" s="28"/>
      <c r="H181" s="28"/>
      <c r="I181" s="26"/>
    </row>
    <row r="182" spans="1:9">
      <c r="B182" s="25"/>
      <c r="C182" s="26"/>
      <c r="D182" s="26"/>
      <c r="E182" s="27"/>
      <c r="F182" s="28"/>
      <c r="G182" s="28"/>
      <c r="H182" s="28"/>
      <c r="I182" s="26"/>
    </row>
    <row r="183" spans="1:9">
      <c r="B183" s="25"/>
      <c r="C183" s="26"/>
      <c r="D183" s="26"/>
      <c r="E183" s="27"/>
      <c r="F183" s="28"/>
      <c r="G183" s="28"/>
      <c r="H183" s="28"/>
      <c r="I183" s="26"/>
    </row>
    <row r="184" spans="1:9">
      <c r="B184" s="25"/>
      <c r="C184" s="26"/>
      <c r="D184" s="26"/>
      <c r="E184" s="27"/>
      <c r="F184" s="28"/>
      <c r="G184" s="28"/>
      <c r="H184" s="28"/>
      <c r="I184" s="26"/>
    </row>
    <row r="185" spans="1:9">
      <c r="B185" s="25"/>
      <c r="C185" s="26"/>
      <c r="D185" s="26"/>
      <c r="E185" s="27"/>
      <c r="F185" s="28"/>
      <c r="G185" s="28"/>
      <c r="H185" s="28"/>
      <c r="I185" s="26"/>
    </row>
    <row r="186" spans="1:9">
      <c r="B186" s="25"/>
      <c r="C186" s="26"/>
      <c r="D186" s="26"/>
      <c r="E186" s="27"/>
      <c r="F186" s="28"/>
      <c r="G186" s="28"/>
      <c r="H186" s="28"/>
      <c r="I186" s="26"/>
    </row>
    <row r="187" spans="1:9">
      <c r="B187" s="25"/>
      <c r="C187" s="26"/>
      <c r="D187" s="26"/>
      <c r="E187" s="27"/>
      <c r="F187" s="28"/>
      <c r="G187" s="28"/>
      <c r="H187" s="28"/>
      <c r="I187" s="26"/>
    </row>
    <row r="188" spans="1:9">
      <c r="B188" s="25"/>
      <c r="C188" s="26"/>
      <c r="D188" s="26"/>
      <c r="E188" s="27"/>
      <c r="F188" s="28"/>
      <c r="G188" s="28"/>
      <c r="H188" s="28"/>
      <c r="I188" s="26"/>
    </row>
    <row r="189" spans="1:9">
      <c r="B189" s="25"/>
      <c r="C189" s="26"/>
      <c r="D189" s="26"/>
      <c r="E189" s="27"/>
      <c r="F189" s="28"/>
      <c r="G189" s="28"/>
      <c r="H189" s="28"/>
      <c r="I189" s="26"/>
    </row>
    <row r="190" spans="1:9">
      <c r="B190" s="25"/>
      <c r="C190" s="26"/>
      <c r="D190" s="26"/>
      <c r="E190" s="27"/>
      <c r="F190" s="28"/>
      <c r="G190" s="28"/>
      <c r="H190" s="28"/>
      <c r="I190" s="26"/>
    </row>
    <row r="191" spans="1:9">
      <c r="B191" s="25"/>
      <c r="C191" s="26"/>
      <c r="D191" s="26"/>
      <c r="E191" s="27"/>
      <c r="F191" s="28"/>
      <c r="G191" s="28"/>
      <c r="H191" s="28"/>
      <c r="I191" s="26"/>
    </row>
    <row r="192" spans="1:9">
      <c r="B192" s="25"/>
      <c r="C192" s="26"/>
      <c r="D192" s="26"/>
      <c r="E192" s="27"/>
      <c r="F192" s="28"/>
      <c r="G192" s="28"/>
      <c r="H192" s="28"/>
      <c r="I192" s="26"/>
    </row>
    <row r="193" spans="2:9">
      <c r="B193" s="25"/>
      <c r="C193" s="26"/>
      <c r="D193" s="26"/>
      <c r="E193" s="27"/>
      <c r="F193" s="28"/>
      <c r="G193" s="28"/>
      <c r="H193" s="28"/>
      <c r="I193" s="26"/>
    </row>
    <row r="194" spans="2:9">
      <c r="B194" s="25"/>
      <c r="C194" s="26"/>
      <c r="D194" s="26"/>
      <c r="E194" s="27"/>
      <c r="F194" s="28"/>
      <c r="G194" s="28"/>
      <c r="H194" s="28"/>
      <c r="I194" s="26"/>
    </row>
    <row r="195" spans="2:9">
      <c r="B195" s="25"/>
      <c r="C195" s="26"/>
      <c r="D195" s="26"/>
      <c r="E195" s="27"/>
      <c r="F195" s="28"/>
      <c r="G195" s="28"/>
      <c r="H195" s="28"/>
      <c r="I195" s="26"/>
    </row>
    <row r="196" spans="2:9">
      <c r="B196" s="25"/>
      <c r="C196" s="26"/>
      <c r="D196" s="26"/>
      <c r="E196" s="27"/>
      <c r="F196" s="28"/>
      <c r="G196" s="28"/>
      <c r="H196" s="28"/>
      <c r="I196" s="26"/>
    </row>
    <row r="197" spans="2:9">
      <c r="B197" s="25"/>
      <c r="C197" s="26"/>
      <c r="D197" s="26"/>
      <c r="E197" s="27"/>
      <c r="F197" s="28"/>
      <c r="G197" s="28"/>
      <c r="H197" s="28"/>
      <c r="I197" s="26"/>
    </row>
    <row r="198" spans="2:9">
      <c r="B198" s="25"/>
      <c r="C198" s="26"/>
      <c r="D198" s="26"/>
      <c r="E198" s="27"/>
      <c r="F198" s="28"/>
      <c r="G198" s="28"/>
      <c r="H198" s="28"/>
      <c r="I198" s="26"/>
    </row>
    <row r="199" spans="2:9">
      <c r="B199" s="25"/>
      <c r="C199" s="26"/>
      <c r="D199" s="26"/>
      <c r="E199" s="27"/>
      <c r="F199" s="28"/>
      <c r="G199" s="28"/>
      <c r="H199" s="28"/>
      <c r="I199" s="26"/>
    </row>
    <row r="200" spans="2:9">
      <c r="B200" s="25"/>
      <c r="C200" s="26"/>
      <c r="D200" s="26"/>
      <c r="E200" s="27"/>
      <c r="F200" s="28"/>
      <c r="G200" s="28"/>
      <c r="H200" s="28"/>
      <c r="I200" s="26"/>
    </row>
    <row r="201" spans="2:9">
      <c r="B201" s="25"/>
      <c r="C201" s="26"/>
      <c r="D201" s="26"/>
      <c r="E201" s="27"/>
      <c r="F201" s="28"/>
      <c r="G201" s="28"/>
      <c r="H201" s="28"/>
      <c r="I201" s="26"/>
    </row>
    <row r="202" spans="2:9">
      <c r="B202" s="25"/>
      <c r="C202" s="26"/>
      <c r="D202" s="26"/>
      <c r="E202" s="27"/>
      <c r="F202" s="28"/>
      <c r="G202" s="28"/>
      <c r="H202" s="28"/>
      <c r="I202" s="26"/>
    </row>
    <row r="203" spans="2:9">
      <c r="B203" s="25"/>
      <c r="C203" s="26"/>
      <c r="D203" s="26"/>
      <c r="E203" s="27"/>
      <c r="F203" s="28"/>
      <c r="G203" s="28"/>
      <c r="H203" s="28"/>
      <c r="I203" s="26"/>
    </row>
    <row r="204" spans="2:9">
      <c r="B204" s="25"/>
      <c r="C204" s="26"/>
      <c r="D204" s="26"/>
      <c r="E204" s="27"/>
      <c r="F204" s="28"/>
      <c r="G204" s="28"/>
      <c r="H204" s="28"/>
      <c r="I204" s="26"/>
    </row>
    <row r="205" spans="2:9">
      <c r="B205" s="25"/>
      <c r="C205" s="26"/>
      <c r="D205" s="26"/>
      <c r="E205" s="27"/>
      <c r="F205" s="28"/>
      <c r="G205" s="28"/>
      <c r="H205" s="28"/>
      <c r="I205" s="26"/>
    </row>
    <row r="206" spans="2:9">
      <c r="B206" s="25"/>
      <c r="C206" s="26"/>
      <c r="D206" s="26"/>
      <c r="E206" s="27"/>
      <c r="F206" s="28"/>
      <c r="G206" s="28"/>
      <c r="H206" s="28"/>
      <c r="I206" s="26"/>
    </row>
    <row r="207" spans="2:9">
      <c r="B207" s="25"/>
      <c r="C207" s="26"/>
      <c r="D207" s="26"/>
      <c r="E207" s="27"/>
      <c r="F207" s="28"/>
      <c r="G207" s="28"/>
      <c r="H207" s="28"/>
      <c r="I207" s="26"/>
    </row>
    <row r="208" spans="2:9">
      <c r="B208" s="25"/>
      <c r="C208" s="26"/>
      <c r="D208" s="26"/>
      <c r="E208" s="27"/>
      <c r="F208" s="28"/>
      <c r="G208" s="28"/>
      <c r="H208" s="28"/>
      <c r="I208" s="26"/>
    </row>
    <row r="209" spans="2:9">
      <c r="B209" s="25"/>
      <c r="C209" s="26"/>
      <c r="D209" s="26"/>
      <c r="E209" s="27"/>
      <c r="F209" s="28"/>
      <c r="G209" s="28"/>
      <c r="H209" s="28"/>
      <c r="I209" s="26"/>
    </row>
    <row r="210" spans="2:9">
      <c r="B210" s="25"/>
      <c r="C210" s="26"/>
      <c r="D210" s="26"/>
      <c r="E210" s="27"/>
      <c r="F210" s="28"/>
      <c r="G210" s="28"/>
      <c r="H210" s="28"/>
      <c r="I210" s="26"/>
    </row>
    <row r="211" spans="2:9">
      <c r="B211" s="25"/>
      <c r="C211" s="26"/>
      <c r="D211" s="26"/>
      <c r="E211" s="27"/>
      <c r="F211" s="28"/>
      <c r="G211" s="28"/>
      <c r="H211" s="28"/>
      <c r="I211" s="26"/>
    </row>
    <row r="212" spans="2:9">
      <c r="B212" s="25"/>
      <c r="C212" s="26"/>
      <c r="D212" s="26"/>
      <c r="E212" s="27"/>
      <c r="F212" s="28"/>
      <c r="G212" s="28"/>
      <c r="H212" s="28"/>
      <c r="I212" s="26"/>
    </row>
    <row r="213" spans="2:9">
      <c r="B213" s="25"/>
      <c r="C213" s="26"/>
      <c r="D213" s="26"/>
      <c r="E213" s="27"/>
      <c r="F213" s="28"/>
      <c r="G213" s="28"/>
      <c r="H213" s="28"/>
      <c r="I213" s="26"/>
    </row>
    <row r="214" spans="2:9">
      <c r="B214" s="25"/>
      <c r="C214" s="26"/>
      <c r="D214" s="26"/>
      <c r="E214" s="27"/>
      <c r="F214" s="28"/>
      <c r="G214" s="28"/>
      <c r="H214" s="28"/>
      <c r="I214" s="26"/>
    </row>
    <row r="215" spans="2:9">
      <c r="B215" s="25"/>
      <c r="C215" s="26"/>
      <c r="D215" s="26"/>
      <c r="E215" s="27"/>
      <c r="F215" s="28"/>
      <c r="G215" s="28"/>
      <c r="H215" s="28"/>
      <c r="I215" s="26"/>
    </row>
    <row r="216" spans="2:9">
      <c r="B216" s="25"/>
      <c r="C216" s="26"/>
      <c r="D216" s="26"/>
      <c r="E216" s="27"/>
      <c r="F216" s="28"/>
      <c r="G216" s="28"/>
      <c r="H216" s="28"/>
      <c r="I216" s="26"/>
    </row>
    <row r="217" spans="2:9">
      <c r="B217" s="25"/>
      <c r="C217" s="26"/>
      <c r="D217" s="26"/>
      <c r="E217" s="27"/>
      <c r="F217" s="28"/>
      <c r="G217" s="28"/>
      <c r="H217" s="28"/>
      <c r="I217" s="26"/>
    </row>
    <row r="218" spans="2:9">
      <c r="B218" s="25"/>
      <c r="C218" s="26"/>
      <c r="D218" s="26"/>
      <c r="E218" s="27"/>
      <c r="F218" s="28"/>
      <c r="G218" s="28"/>
      <c r="H218" s="28"/>
      <c r="I218" s="26"/>
    </row>
    <row r="219" spans="2:9">
      <c r="B219" s="25"/>
      <c r="C219" s="26"/>
      <c r="D219" s="26"/>
      <c r="E219" s="27"/>
      <c r="F219" s="28"/>
      <c r="G219" s="28"/>
      <c r="H219" s="28"/>
      <c r="I219" s="26"/>
    </row>
    <row r="220" spans="2:9">
      <c r="B220" s="25"/>
      <c r="C220" s="26"/>
      <c r="D220" s="26"/>
      <c r="E220" s="27"/>
      <c r="F220" s="28"/>
      <c r="G220" s="28"/>
      <c r="H220" s="28"/>
      <c r="I220" s="26"/>
    </row>
    <row r="221" spans="2:9">
      <c r="B221" s="25"/>
      <c r="C221" s="26"/>
      <c r="D221" s="26"/>
      <c r="E221" s="27"/>
      <c r="F221" s="28"/>
      <c r="G221" s="28"/>
      <c r="H221" s="28"/>
      <c r="I221" s="26"/>
    </row>
    <row r="222" spans="2:9">
      <c r="B222" s="25"/>
      <c r="C222" s="26"/>
      <c r="D222" s="26"/>
      <c r="E222" s="27"/>
      <c r="F222" s="28"/>
      <c r="G222" s="28"/>
      <c r="H222" s="28"/>
      <c r="I222" s="26"/>
    </row>
    <row r="223" spans="2:9">
      <c r="B223" s="25"/>
      <c r="C223" s="26"/>
      <c r="D223" s="26"/>
      <c r="E223" s="27"/>
      <c r="F223" s="28"/>
      <c r="G223" s="28"/>
      <c r="H223" s="28"/>
      <c r="I223" s="26"/>
    </row>
    <row r="224" spans="2:9">
      <c r="B224" s="25"/>
      <c r="C224" s="26"/>
      <c r="D224" s="26"/>
      <c r="E224" s="27"/>
      <c r="F224" s="28"/>
      <c r="G224" s="28"/>
      <c r="H224" s="28"/>
      <c r="I224" s="26"/>
    </row>
    <row r="225" spans="2:9">
      <c r="B225" s="25"/>
      <c r="C225" s="26"/>
      <c r="D225" s="26"/>
      <c r="E225" s="27"/>
      <c r="F225" s="28"/>
      <c r="G225" s="28"/>
      <c r="H225" s="28"/>
      <c r="I225" s="26"/>
    </row>
    <row r="226" spans="2:9">
      <c r="B226" s="25"/>
      <c r="C226" s="26"/>
      <c r="D226" s="26"/>
      <c r="E226" s="27"/>
      <c r="F226" s="28"/>
      <c r="G226" s="28"/>
      <c r="H226" s="28"/>
      <c r="I226" s="26"/>
    </row>
    <row r="227" spans="2:9">
      <c r="B227" s="25"/>
      <c r="C227" s="26"/>
      <c r="D227" s="26"/>
      <c r="E227" s="27"/>
      <c r="F227" s="28"/>
      <c r="G227" s="28"/>
      <c r="H227" s="28"/>
      <c r="I227" s="26"/>
    </row>
    <row r="228" spans="2:9">
      <c r="B228" s="25"/>
      <c r="C228" s="26"/>
      <c r="D228" s="26"/>
      <c r="E228" s="27"/>
      <c r="F228" s="28"/>
      <c r="G228" s="28"/>
      <c r="H228" s="28"/>
      <c r="I228" s="26"/>
    </row>
    <row r="229" spans="2:9">
      <c r="B229" s="25"/>
      <c r="C229" s="26"/>
      <c r="D229" s="26"/>
      <c r="E229" s="27"/>
      <c r="F229" s="28"/>
      <c r="G229" s="28"/>
      <c r="H229" s="28"/>
      <c r="I229" s="26"/>
    </row>
    <row r="230" spans="2:9">
      <c r="B230" s="25"/>
      <c r="C230" s="26"/>
      <c r="D230" s="26"/>
      <c r="E230" s="27"/>
      <c r="F230" s="28"/>
      <c r="G230" s="28"/>
      <c r="H230" s="28"/>
      <c r="I230" s="26"/>
    </row>
    <row r="231" spans="2:9">
      <c r="B231" s="25"/>
      <c r="C231" s="26"/>
      <c r="D231" s="26"/>
      <c r="E231" s="27"/>
      <c r="F231" s="28"/>
      <c r="G231" s="28"/>
      <c r="H231" s="28"/>
      <c r="I231" s="26"/>
    </row>
    <row r="232" spans="2:9">
      <c r="B232" s="25"/>
      <c r="C232" s="26"/>
      <c r="D232" s="26"/>
      <c r="E232" s="27"/>
      <c r="F232" s="28"/>
      <c r="G232" s="28"/>
      <c r="H232" s="28"/>
      <c r="I232" s="26"/>
    </row>
    <row r="233" spans="2:9">
      <c r="B233" s="25"/>
      <c r="C233" s="26"/>
      <c r="D233" s="26"/>
      <c r="E233" s="27"/>
      <c r="F233" s="28"/>
      <c r="G233" s="28"/>
      <c r="H233" s="28"/>
      <c r="I233" s="26"/>
    </row>
    <row r="234" spans="2:9">
      <c r="B234" s="25"/>
      <c r="C234" s="26"/>
      <c r="D234" s="26"/>
      <c r="E234" s="27"/>
      <c r="F234" s="28"/>
      <c r="G234" s="28"/>
      <c r="H234" s="28"/>
      <c r="I234" s="26"/>
    </row>
    <row r="235" spans="2:9">
      <c r="B235" s="25"/>
      <c r="C235" s="26"/>
      <c r="D235" s="26"/>
      <c r="E235" s="27"/>
      <c r="F235" s="28"/>
      <c r="G235" s="28"/>
      <c r="H235" s="28"/>
      <c r="I235" s="26"/>
    </row>
    <row r="236" spans="2:9">
      <c r="B236" s="25"/>
      <c r="C236" s="26"/>
      <c r="D236" s="26"/>
      <c r="E236" s="27"/>
      <c r="F236" s="28"/>
      <c r="G236" s="28"/>
      <c r="H236" s="28"/>
      <c r="I236" s="26"/>
    </row>
    <row r="237" spans="2:9">
      <c r="B237" s="25"/>
      <c r="C237" s="26"/>
      <c r="D237" s="26"/>
      <c r="E237" s="27"/>
      <c r="F237" s="28"/>
      <c r="G237" s="28"/>
      <c r="H237" s="28"/>
      <c r="I237" s="26"/>
    </row>
    <row r="238" spans="2:9">
      <c r="B238" s="25"/>
      <c r="C238" s="26"/>
      <c r="D238" s="26"/>
      <c r="E238" s="27"/>
      <c r="F238" s="28"/>
      <c r="G238" s="28"/>
      <c r="H238" s="28"/>
      <c r="I238" s="26"/>
    </row>
    <row r="239" spans="2:9">
      <c r="B239" s="25"/>
      <c r="C239" s="26"/>
      <c r="D239" s="26"/>
      <c r="E239" s="27"/>
      <c r="F239" s="28"/>
      <c r="G239" s="28"/>
      <c r="H239" s="28"/>
      <c r="I239" s="26"/>
    </row>
    <row r="240" spans="2:9">
      <c r="B240" s="25"/>
      <c r="C240" s="26"/>
      <c r="D240" s="26"/>
      <c r="E240" s="27"/>
      <c r="F240" s="28"/>
      <c r="G240" s="28"/>
      <c r="H240" s="28"/>
      <c r="I240" s="26"/>
    </row>
    <row r="241" spans="2:9">
      <c r="B241" s="25"/>
      <c r="C241" s="26"/>
      <c r="D241" s="26"/>
      <c r="E241" s="27"/>
      <c r="F241" s="28"/>
      <c r="G241" s="28"/>
      <c r="H241" s="28"/>
      <c r="I241" s="26"/>
    </row>
    <row r="242" spans="2:9">
      <c r="B242" s="25"/>
      <c r="C242" s="26"/>
      <c r="D242" s="26"/>
      <c r="E242" s="27"/>
      <c r="F242" s="28"/>
      <c r="G242" s="28"/>
      <c r="H242" s="28"/>
      <c r="I242" s="26"/>
    </row>
    <row r="243" spans="2:9">
      <c r="B243" s="25"/>
      <c r="C243" s="26"/>
      <c r="D243" s="26"/>
      <c r="E243" s="27"/>
      <c r="F243" s="28"/>
      <c r="G243" s="28"/>
      <c r="H243" s="28"/>
      <c r="I243" s="26"/>
    </row>
    <row r="244" spans="2:9">
      <c r="B244" s="25"/>
      <c r="C244" s="26"/>
      <c r="D244" s="26"/>
      <c r="E244" s="27"/>
      <c r="F244" s="28"/>
      <c r="G244" s="28"/>
      <c r="H244" s="28"/>
      <c r="I244" s="26"/>
    </row>
  </sheetData>
  <mergeCells count="360">
    <mergeCell ref="F96:H96"/>
    <mergeCell ref="I80:I81"/>
    <mergeCell ref="C73:C77"/>
    <mergeCell ref="C78:C81"/>
    <mergeCell ref="C27:C34"/>
    <mergeCell ref="D27:D34"/>
    <mergeCell ref="C36:C43"/>
    <mergeCell ref="C44:C47"/>
    <mergeCell ref="C48:C51"/>
    <mergeCell ref="C52:C65"/>
    <mergeCell ref="F50:H50"/>
    <mergeCell ref="F51:H51"/>
    <mergeCell ref="F46:H46"/>
    <mergeCell ref="F47:H47"/>
    <mergeCell ref="F48:H48"/>
    <mergeCell ref="F49:H49"/>
    <mergeCell ref="F73:H73"/>
    <mergeCell ref="F68:H68"/>
    <mergeCell ref="F75:H75"/>
    <mergeCell ref="F69:H69"/>
    <mergeCell ref="F38:H38"/>
    <mergeCell ref="F39:H39"/>
    <mergeCell ref="F40:H40"/>
    <mergeCell ref="F41:H41"/>
    <mergeCell ref="B16:B20"/>
    <mergeCell ref="C16:C20"/>
    <mergeCell ref="D16:D20"/>
    <mergeCell ref="A12:A26"/>
    <mergeCell ref="I171:I172"/>
    <mergeCell ref="C173:E173"/>
    <mergeCell ref="F13:H13"/>
    <mergeCell ref="F14:H14"/>
    <mergeCell ref="F33:H33"/>
    <mergeCell ref="F34:H34"/>
    <mergeCell ref="F124:H124"/>
    <mergeCell ref="F125:H125"/>
    <mergeCell ref="F76:H76"/>
    <mergeCell ref="F77:H77"/>
    <mergeCell ref="A35:J35"/>
    <mergeCell ref="F36:H36"/>
    <mergeCell ref="J36:J37"/>
    <mergeCell ref="F37:H37"/>
    <mergeCell ref="F44:H44"/>
    <mergeCell ref="F45:H45"/>
    <mergeCell ref="A36:A51"/>
    <mergeCell ref="I64:I65"/>
    <mergeCell ref="I151:I152"/>
    <mergeCell ref="I155:I156"/>
    <mergeCell ref="C179:E179"/>
    <mergeCell ref="I1:J1"/>
    <mergeCell ref="A70:J70"/>
    <mergeCell ref="E16:E20"/>
    <mergeCell ref="F16:H16"/>
    <mergeCell ref="E12:E13"/>
    <mergeCell ref="A3:J3"/>
    <mergeCell ref="A5:D5"/>
    <mergeCell ref="C129:C130"/>
    <mergeCell ref="D129:D130"/>
    <mergeCell ref="E129:E130"/>
    <mergeCell ref="C131:C132"/>
    <mergeCell ref="D131:D132"/>
    <mergeCell ref="E131:E132"/>
    <mergeCell ref="C12:C13"/>
    <mergeCell ref="D12:D13"/>
    <mergeCell ref="D14:D15"/>
    <mergeCell ref="F20:H20"/>
    <mergeCell ref="E5:F5"/>
    <mergeCell ref="A6:D6"/>
    <mergeCell ref="E6:F6"/>
    <mergeCell ref="A7:D7"/>
    <mergeCell ref="E7:F7"/>
    <mergeCell ref="F15:H15"/>
    <mergeCell ref="A8:D8"/>
    <mergeCell ref="F10:H10"/>
    <mergeCell ref="A11:J11"/>
    <mergeCell ref="B12:B13"/>
    <mergeCell ref="F12:H12"/>
    <mergeCell ref="E14:E15"/>
    <mergeCell ref="C14:C15"/>
    <mergeCell ref="B14:B15"/>
    <mergeCell ref="E8:J8"/>
    <mergeCell ref="E9:J9"/>
    <mergeCell ref="A9:D9"/>
    <mergeCell ref="J108:J109"/>
    <mergeCell ref="J110:J111"/>
    <mergeCell ref="J21:J22"/>
    <mergeCell ref="B21:B22"/>
    <mergeCell ref="C21:C22"/>
    <mergeCell ref="E21:E22"/>
    <mergeCell ref="J82:J83"/>
    <mergeCell ref="J80:J81"/>
    <mergeCell ref="B82:B83"/>
    <mergeCell ref="C82:C83"/>
    <mergeCell ref="D82:D83"/>
    <mergeCell ref="E82:E83"/>
    <mergeCell ref="B71:B72"/>
    <mergeCell ref="C71:C72"/>
    <mergeCell ref="D71:D72"/>
    <mergeCell ref="E71:E72"/>
    <mergeCell ref="J71:J72"/>
    <mergeCell ref="F71:H72"/>
    <mergeCell ref="I71:I72"/>
    <mergeCell ref="B73:B77"/>
    <mergeCell ref="D73:D77"/>
    <mergeCell ref="E73:E77"/>
    <mergeCell ref="D21:D22"/>
    <mergeCell ref="C23:C26"/>
    <mergeCell ref="D78:D81"/>
    <mergeCell ref="E78:E81"/>
    <mergeCell ref="F78:H78"/>
    <mergeCell ref="F79:H79"/>
    <mergeCell ref="F80:H81"/>
    <mergeCell ref="J42:J43"/>
    <mergeCell ref="F66:H66"/>
    <mergeCell ref="F67:H67"/>
    <mergeCell ref="F63:H63"/>
    <mergeCell ref="F64:H65"/>
    <mergeCell ref="J64:J65"/>
    <mergeCell ref="F57:H57"/>
    <mergeCell ref="F58:H58"/>
    <mergeCell ref="F59:H59"/>
    <mergeCell ref="F60:H60"/>
    <mergeCell ref="F61:H61"/>
    <mergeCell ref="F62:H62"/>
    <mergeCell ref="F17:H17"/>
    <mergeCell ref="F18:H18"/>
    <mergeCell ref="F19:H19"/>
    <mergeCell ref="F31:H31"/>
    <mergeCell ref="F32:H32"/>
    <mergeCell ref="J23:J24"/>
    <mergeCell ref="F54:H54"/>
    <mergeCell ref="F55:H55"/>
    <mergeCell ref="F56:H56"/>
    <mergeCell ref="F52:H52"/>
    <mergeCell ref="F53:H53"/>
    <mergeCell ref="I42:I43"/>
    <mergeCell ref="F42:H43"/>
    <mergeCell ref="A52:A69"/>
    <mergeCell ref="B36:B43"/>
    <mergeCell ref="D36:D43"/>
    <mergeCell ref="E36:E43"/>
    <mergeCell ref="B44:B47"/>
    <mergeCell ref="D44:D47"/>
    <mergeCell ref="E44:E47"/>
    <mergeCell ref="B48:B51"/>
    <mergeCell ref="D48:D51"/>
    <mergeCell ref="B68:B69"/>
    <mergeCell ref="C68:C69"/>
    <mergeCell ref="D68:D69"/>
    <mergeCell ref="E68:E69"/>
    <mergeCell ref="E48:E51"/>
    <mergeCell ref="B66:B67"/>
    <mergeCell ref="E52:E65"/>
    <mergeCell ref="C66:C67"/>
    <mergeCell ref="D66:D67"/>
    <mergeCell ref="E66:E67"/>
    <mergeCell ref="D52:D65"/>
    <mergeCell ref="A27:A34"/>
    <mergeCell ref="B27:B34"/>
    <mergeCell ref="E27:E34"/>
    <mergeCell ref="F27:H30"/>
    <mergeCell ref="I27:I30"/>
    <mergeCell ref="J27:J30"/>
    <mergeCell ref="F21:H22"/>
    <mergeCell ref="I21:I22"/>
    <mergeCell ref="B23:B26"/>
    <mergeCell ref="E23:E26"/>
    <mergeCell ref="F23:H24"/>
    <mergeCell ref="I23:I24"/>
    <mergeCell ref="F25:H25"/>
    <mergeCell ref="F26:H26"/>
    <mergeCell ref="D23:D26"/>
    <mergeCell ref="F94:H94"/>
    <mergeCell ref="F95:H95"/>
    <mergeCell ref="B93:B95"/>
    <mergeCell ref="C93:C95"/>
    <mergeCell ref="D93:D95"/>
    <mergeCell ref="E93:E95"/>
    <mergeCell ref="A71:A83"/>
    <mergeCell ref="F74:H74"/>
    <mergeCell ref="I104:I105"/>
    <mergeCell ref="C104:C111"/>
    <mergeCell ref="D104:D111"/>
    <mergeCell ref="E104:E111"/>
    <mergeCell ref="F82:H83"/>
    <mergeCell ref="I82:I83"/>
    <mergeCell ref="A84:J84"/>
    <mergeCell ref="F85:H85"/>
    <mergeCell ref="F86:H86"/>
    <mergeCell ref="C89:C92"/>
    <mergeCell ref="D89:D92"/>
    <mergeCell ref="E89:E92"/>
    <mergeCell ref="F93:H93"/>
    <mergeCell ref="B78:B81"/>
    <mergeCell ref="J104:J105"/>
    <mergeCell ref="J106:J107"/>
    <mergeCell ref="I106:I107"/>
    <mergeCell ref="I108:I109"/>
    <mergeCell ref="I110:I111"/>
    <mergeCell ref="I97:I102"/>
    <mergeCell ref="J97:J102"/>
    <mergeCell ref="B96:B102"/>
    <mergeCell ref="C96:C102"/>
    <mergeCell ref="D96:D102"/>
    <mergeCell ref="E96:E102"/>
    <mergeCell ref="F97:H102"/>
    <mergeCell ref="A103:J103"/>
    <mergeCell ref="A85:A102"/>
    <mergeCell ref="F87:H87"/>
    <mergeCell ref="F88:H88"/>
    <mergeCell ref="B85:B88"/>
    <mergeCell ref="C85:C88"/>
    <mergeCell ref="D85:D88"/>
    <mergeCell ref="E85:E88"/>
    <mergeCell ref="F89:H89"/>
    <mergeCell ref="F90:H90"/>
    <mergeCell ref="F91:H91"/>
    <mergeCell ref="F92:H92"/>
    <mergeCell ref="B89:B92"/>
    <mergeCell ref="B104:B111"/>
    <mergeCell ref="B112:B113"/>
    <mergeCell ref="C112:C113"/>
    <mergeCell ref="D112:D113"/>
    <mergeCell ref="E112:E113"/>
    <mergeCell ref="F104:H105"/>
    <mergeCell ref="F106:H107"/>
    <mergeCell ref="F108:H109"/>
    <mergeCell ref="F110:H111"/>
    <mergeCell ref="B116:B121"/>
    <mergeCell ref="C116:C121"/>
    <mergeCell ref="D116:D121"/>
    <mergeCell ref="E116:E121"/>
    <mergeCell ref="F112:H112"/>
    <mergeCell ref="F113:H113"/>
    <mergeCell ref="F114:H114"/>
    <mergeCell ref="F115:H115"/>
    <mergeCell ref="D114:D115"/>
    <mergeCell ref="E114:E115"/>
    <mergeCell ref="B114:B115"/>
    <mergeCell ref="C114:C115"/>
    <mergeCell ref="B127:B128"/>
    <mergeCell ref="C127:C128"/>
    <mergeCell ref="D127:D128"/>
    <mergeCell ref="E127:E128"/>
    <mergeCell ref="F129:H129"/>
    <mergeCell ref="F130:H130"/>
    <mergeCell ref="F131:H131"/>
    <mergeCell ref="B122:B124"/>
    <mergeCell ref="C122:C124"/>
    <mergeCell ref="D122:D124"/>
    <mergeCell ref="E122:E124"/>
    <mergeCell ref="F122:H122"/>
    <mergeCell ref="F123:H123"/>
    <mergeCell ref="B125:B126"/>
    <mergeCell ref="C125:C126"/>
    <mergeCell ref="D125:D126"/>
    <mergeCell ref="E125:E126"/>
    <mergeCell ref="F126:H126"/>
    <mergeCell ref="F127:H127"/>
    <mergeCell ref="B131:B132"/>
    <mergeCell ref="B129:B130"/>
    <mergeCell ref="B137:B143"/>
    <mergeCell ref="C137:C143"/>
    <mergeCell ref="D137:D143"/>
    <mergeCell ref="E137:E143"/>
    <mergeCell ref="F132:H132"/>
    <mergeCell ref="F133:H133"/>
    <mergeCell ref="F134:H134"/>
    <mergeCell ref="F135:H135"/>
    <mergeCell ref="F136:H136"/>
    <mergeCell ref="B133:B136"/>
    <mergeCell ref="C133:C136"/>
    <mergeCell ref="D133:D136"/>
    <mergeCell ref="E133:E136"/>
    <mergeCell ref="B144:B146"/>
    <mergeCell ref="C144:C146"/>
    <mergeCell ref="D144:D146"/>
    <mergeCell ref="E144:E146"/>
    <mergeCell ref="A104:A152"/>
    <mergeCell ref="F147:H147"/>
    <mergeCell ref="F148:H148"/>
    <mergeCell ref="F149:H149"/>
    <mergeCell ref="B147:B149"/>
    <mergeCell ref="C147:C149"/>
    <mergeCell ref="D147:D149"/>
    <mergeCell ref="E147:E149"/>
    <mergeCell ref="F150:H150"/>
    <mergeCell ref="B150:B152"/>
    <mergeCell ref="C150:C152"/>
    <mergeCell ref="D150:D152"/>
    <mergeCell ref="E150:E152"/>
    <mergeCell ref="F151:H152"/>
    <mergeCell ref="F137:H137"/>
    <mergeCell ref="F138:H138"/>
    <mergeCell ref="F139:H139"/>
    <mergeCell ref="F140:H140"/>
    <mergeCell ref="F141:H141"/>
    <mergeCell ref="F142:H142"/>
    <mergeCell ref="F165:H165"/>
    <mergeCell ref="F166:H166"/>
    <mergeCell ref="F167:H167"/>
    <mergeCell ref="D153:D156"/>
    <mergeCell ref="C153:C156"/>
    <mergeCell ref="B153:B156"/>
    <mergeCell ref="A153:A156"/>
    <mergeCell ref="F159:H160"/>
    <mergeCell ref="J159:J160"/>
    <mergeCell ref="B157:B160"/>
    <mergeCell ref="C157:C160"/>
    <mergeCell ref="D157:D160"/>
    <mergeCell ref="E157:E160"/>
    <mergeCell ref="A157:A160"/>
    <mergeCell ref="F155:H156"/>
    <mergeCell ref="E153:E156"/>
    <mergeCell ref="F153:H153"/>
    <mergeCell ref="F154:H154"/>
    <mergeCell ref="F157:H157"/>
    <mergeCell ref="F158:H158"/>
    <mergeCell ref="J155:J156"/>
    <mergeCell ref="B161:B164"/>
    <mergeCell ref="C161:C164"/>
    <mergeCell ref="D161:D164"/>
    <mergeCell ref="E161:E164"/>
    <mergeCell ref="A161:A167"/>
    <mergeCell ref="J171:J172"/>
    <mergeCell ref="A168:A172"/>
    <mergeCell ref="B168:B169"/>
    <mergeCell ref="C168:C169"/>
    <mergeCell ref="D168:D169"/>
    <mergeCell ref="E168:E169"/>
    <mergeCell ref="B170:B172"/>
    <mergeCell ref="C170:C172"/>
    <mergeCell ref="D170:D172"/>
    <mergeCell ref="E170:E172"/>
    <mergeCell ref="F168:H168"/>
    <mergeCell ref="F169:H169"/>
    <mergeCell ref="F170:H170"/>
    <mergeCell ref="F171:H172"/>
    <mergeCell ref="B165:B167"/>
    <mergeCell ref="C165:C167"/>
    <mergeCell ref="D165:D167"/>
    <mergeCell ref="E165:E167"/>
    <mergeCell ref="F163:H164"/>
    <mergeCell ref="J163:J164"/>
    <mergeCell ref="I163:I164"/>
    <mergeCell ref="F161:H161"/>
    <mergeCell ref="F162:H162"/>
    <mergeCell ref="J151:J152"/>
    <mergeCell ref="F144:H144"/>
    <mergeCell ref="F145:H145"/>
    <mergeCell ref="F146:H146"/>
    <mergeCell ref="F143:H143"/>
    <mergeCell ref="F128:H128"/>
    <mergeCell ref="F116:H116"/>
    <mergeCell ref="F117:H117"/>
    <mergeCell ref="F118:H118"/>
    <mergeCell ref="F119:H119"/>
    <mergeCell ref="F120:H120"/>
    <mergeCell ref="F121:H121"/>
    <mergeCell ref="I159:I160"/>
  </mergeCells>
  <pageMargins left="0.7" right="0.7" top="0.75" bottom="0.75" header="0.3" footer="0.3"/>
  <pageSetup scale="51"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
  <sheetViews>
    <sheetView workbookViewId="0">
      <selection activeCell="C33" sqref="C33"/>
    </sheetView>
  </sheetViews>
  <sheetFormatPr defaultRowHeight="14.5"/>
  <cols>
    <col min="2" max="2" width="9.81640625" bestFit="1" customWidth="1"/>
  </cols>
  <sheetData>
    <row r="1" spans="1:30">
      <c r="A1" s="16" t="s">
        <v>257</v>
      </c>
      <c r="B1" s="16"/>
      <c r="C1" s="16" t="s">
        <v>258</v>
      </c>
      <c r="E1" s="16" t="s">
        <v>259</v>
      </c>
      <c r="F1" s="16"/>
      <c r="G1" s="16"/>
      <c r="H1" s="16"/>
      <c r="I1" s="16"/>
      <c r="J1" s="16"/>
      <c r="K1" s="16"/>
      <c r="L1" s="3">
        <v>2022</v>
      </c>
      <c r="M1" s="4"/>
      <c r="N1" s="5"/>
      <c r="O1" s="3">
        <v>2023</v>
      </c>
      <c r="P1" s="5"/>
      <c r="Q1" t="s">
        <v>260</v>
      </c>
      <c r="U1" s="22" t="s">
        <v>261</v>
      </c>
      <c r="AD1" s="23" t="s">
        <v>262</v>
      </c>
    </row>
    <row r="2" spans="1:30">
      <c r="A2">
        <v>58</v>
      </c>
      <c r="C2">
        <v>40</v>
      </c>
      <c r="E2">
        <v>3</v>
      </c>
      <c r="L2" t="s">
        <v>263</v>
      </c>
      <c r="M2" s="6" t="s">
        <v>264</v>
      </c>
      <c r="N2" s="7" t="s">
        <v>265</v>
      </c>
      <c r="O2" s="3" t="s">
        <v>264</v>
      </c>
      <c r="P2" s="5" t="s">
        <v>265</v>
      </c>
      <c r="AD2">
        <v>4</v>
      </c>
    </row>
    <row r="3" spans="1:30">
      <c r="A3">
        <v>19</v>
      </c>
      <c r="C3">
        <v>72</v>
      </c>
      <c r="E3">
        <v>3</v>
      </c>
      <c r="L3" s="8" t="s">
        <v>266</v>
      </c>
      <c r="M3" s="8">
        <v>285</v>
      </c>
      <c r="N3" s="9">
        <v>130</v>
      </c>
      <c r="O3" s="10">
        <v>215</v>
      </c>
      <c r="P3" s="9">
        <v>0</v>
      </c>
      <c r="AD3">
        <v>15</v>
      </c>
    </row>
    <row r="4" spans="1:30">
      <c r="A4">
        <v>15</v>
      </c>
      <c r="C4">
        <v>33</v>
      </c>
      <c r="E4">
        <v>7</v>
      </c>
      <c r="L4" s="6" t="s">
        <v>267</v>
      </c>
      <c r="M4" s="6">
        <v>466</v>
      </c>
      <c r="N4" s="7">
        <v>114</v>
      </c>
      <c r="O4">
        <v>245</v>
      </c>
      <c r="P4" s="7">
        <v>5</v>
      </c>
      <c r="Y4">
        <v>19</v>
      </c>
      <c r="AD4">
        <v>7</v>
      </c>
    </row>
    <row r="5" spans="1:30">
      <c r="A5">
        <v>2</v>
      </c>
      <c r="C5">
        <v>3</v>
      </c>
      <c r="E5">
        <v>8</v>
      </c>
      <c r="L5" s="6" t="s">
        <v>268</v>
      </c>
      <c r="M5" s="11">
        <v>266</v>
      </c>
      <c r="N5" s="7">
        <v>204</v>
      </c>
      <c r="O5">
        <v>182</v>
      </c>
      <c r="P5" s="7">
        <v>25</v>
      </c>
      <c r="Y5">
        <v>21</v>
      </c>
      <c r="AD5">
        <v>21</v>
      </c>
    </row>
    <row r="6" spans="1:30">
      <c r="A6" s="1">
        <f>SUM(A2:A5)</f>
        <v>94</v>
      </c>
      <c r="B6" s="1"/>
      <c r="C6" s="1">
        <f>SUM(C2:C5)</f>
        <v>148</v>
      </c>
      <c r="E6">
        <v>3</v>
      </c>
      <c r="L6" s="6" t="s">
        <v>269</v>
      </c>
      <c r="M6" s="6">
        <v>494</v>
      </c>
      <c r="N6" s="12">
        <v>250</v>
      </c>
      <c r="O6">
        <v>191</v>
      </c>
      <c r="P6" s="7">
        <v>4</v>
      </c>
      <c r="Y6">
        <v>16</v>
      </c>
      <c r="AD6">
        <v>23</v>
      </c>
    </row>
    <row r="7" spans="1:30">
      <c r="E7" s="1">
        <f>SUM(E2:E6)</f>
        <v>24</v>
      </c>
      <c r="F7" s="1"/>
      <c r="G7" s="1"/>
      <c r="H7" s="1"/>
      <c r="I7" s="1"/>
      <c r="J7" s="1"/>
      <c r="L7" s="6" t="s">
        <v>270</v>
      </c>
      <c r="M7" s="11">
        <v>154</v>
      </c>
      <c r="N7" s="7">
        <v>0</v>
      </c>
      <c r="O7">
        <v>248</v>
      </c>
      <c r="P7" s="7">
        <v>42</v>
      </c>
      <c r="Y7">
        <v>17</v>
      </c>
      <c r="AD7">
        <v>26</v>
      </c>
    </row>
    <row r="8" spans="1:30">
      <c r="A8" s="16" t="s">
        <v>271</v>
      </c>
      <c r="B8" s="16"/>
      <c r="C8" s="16"/>
      <c r="L8" s="13" t="s">
        <v>272</v>
      </c>
      <c r="M8" s="13">
        <v>317</v>
      </c>
      <c r="N8" s="14">
        <v>40</v>
      </c>
      <c r="O8" s="15">
        <v>176</v>
      </c>
      <c r="P8" s="14">
        <v>24</v>
      </c>
      <c r="Y8">
        <v>15</v>
      </c>
      <c r="AD8">
        <v>27</v>
      </c>
    </row>
    <row r="9" spans="1:30">
      <c r="A9" s="16" t="s">
        <v>273</v>
      </c>
      <c r="B9" s="16" t="s">
        <v>274</v>
      </c>
      <c r="C9" s="16" t="s">
        <v>265</v>
      </c>
      <c r="L9" s="8" t="s">
        <v>275</v>
      </c>
      <c r="M9" s="8">
        <v>449</v>
      </c>
      <c r="N9" s="9">
        <v>17</v>
      </c>
      <c r="O9" s="10">
        <v>218</v>
      </c>
      <c r="P9" s="9">
        <v>52</v>
      </c>
      <c r="Y9">
        <v>6</v>
      </c>
      <c r="AD9">
        <v>25</v>
      </c>
    </row>
    <row r="10" spans="1:30">
      <c r="A10" t="s">
        <v>276</v>
      </c>
      <c r="B10">
        <v>1379</v>
      </c>
      <c r="C10">
        <v>117</v>
      </c>
      <c r="L10" s="6" t="s">
        <v>277</v>
      </c>
      <c r="M10" s="11">
        <v>299</v>
      </c>
      <c r="N10" s="7">
        <v>82</v>
      </c>
      <c r="O10">
        <v>347</v>
      </c>
      <c r="P10" s="7">
        <v>36</v>
      </c>
      <c r="Y10">
        <v>19</v>
      </c>
      <c r="AD10">
        <v>6</v>
      </c>
    </row>
    <row r="11" spans="1:30">
      <c r="A11" t="s">
        <v>278</v>
      </c>
      <c r="B11">
        <v>2142</v>
      </c>
      <c r="C11">
        <v>114</v>
      </c>
      <c r="L11" s="6" t="s">
        <v>279</v>
      </c>
      <c r="M11" s="6">
        <v>350</v>
      </c>
      <c r="N11" s="7">
        <v>18</v>
      </c>
      <c r="O11" s="16">
        <v>314</v>
      </c>
      <c r="P11" s="7">
        <v>62</v>
      </c>
      <c r="Y11">
        <v>6</v>
      </c>
      <c r="AD11">
        <v>28</v>
      </c>
    </row>
    <row r="12" spans="1:30">
      <c r="A12" t="s">
        <v>280</v>
      </c>
      <c r="B12">
        <v>1616</v>
      </c>
      <c r="C12">
        <v>1130</v>
      </c>
      <c r="L12" s="6" t="s">
        <v>281</v>
      </c>
      <c r="M12" s="6">
        <v>531</v>
      </c>
      <c r="N12" s="7">
        <v>176</v>
      </c>
      <c r="O12">
        <v>401</v>
      </c>
      <c r="P12" s="12">
        <v>203</v>
      </c>
      <c r="R12">
        <v>4196</v>
      </c>
      <c r="S12">
        <v>1032</v>
      </c>
      <c r="Y12">
        <v>12</v>
      </c>
      <c r="AD12">
        <v>25</v>
      </c>
    </row>
    <row r="13" spans="1:30">
      <c r="A13" t="s">
        <v>282</v>
      </c>
      <c r="B13">
        <v>2703</v>
      </c>
      <c r="C13">
        <v>982</v>
      </c>
      <c r="L13" s="6" t="s">
        <v>283</v>
      </c>
      <c r="M13" s="6">
        <v>246</v>
      </c>
      <c r="N13" s="7">
        <v>0</v>
      </c>
      <c r="O13" s="16">
        <v>214</v>
      </c>
      <c r="P13" s="7">
        <v>0</v>
      </c>
      <c r="R13">
        <v>2984</v>
      </c>
      <c r="S13">
        <v>536</v>
      </c>
      <c r="Y13">
        <v>9</v>
      </c>
      <c r="AD13">
        <v>28</v>
      </c>
    </row>
    <row r="14" spans="1:30">
      <c r="A14" t="s">
        <v>284</v>
      </c>
      <c r="B14">
        <v>1157</v>
      </c>
      <c r="C14">
        <v>0</v>
      </c>
      <c r="L14" s="13" t="s">
        <v>285</v>
      </c>
      <c r="M14" s="13">
        <v>339</v>
      </c>
      <c r="N14" s="17">
        <v>1</v>
      </c>
      <c r="O14" s="15">
        <v>233</v>
      </c>
      <c r="P14" s="14">
        <v>83</v>
      </c>
      <c r="R14" s="1">
        <f>SUM(R12:R13)</f>
        <v>7180</v>
      </c>
      <c r="S14" s="1">
        <f>SUM(S12:S13)</f>
        <v>1568</v>
      </c>
      <c r="Y14">
        <v>16</v>
      </c>
      <c r="AD14">
        <v>28</v>
      </c>
    </row>
    <row r="15" spans="1:30">
      <c r="A15" t="s">
        <v>286</v>
      </c>
      <c r="B15">
        <v>1905</v>
      </c>
      <c r="C15">
        <v>267</v>
      </c>
      <c r="M15" s="1">
        <f>SUM(M3:M14)</f>
        <v>4196</v>
      </c>
      <c r="N15" s="1">
        <f>SUM(N3:N14)</f>
        <v>1032</v>
      </c>
      <c r="O15" s="1">
        <f>SUM(O3:O14)</f>
        <v>2984</v>
      </c>
      <c r="P15" s="1">
        <f>SUM(P3:P14)</f>
        <v>536</v>
      </c>
      <c r="Y15">
        <v>12</v>
      </c>
      <c r="AD15">
        <v>29</v>
      </c>
    </row>
    <row r="16" spans="1:30">
      <c r="A16" t="s">
        <v>287</v>
      </c>
      <c r="B16">
        <v>2033</v>
      </c>
      <c r="C16">
        <v>30</v>
      </c>
      <c r="L16" s="8" t="s">
        <v>288</v>
      </c>
      <c r="M16" s="8">
        <v>255</v>
      </c>
      <c r="N16" s="18">
        <v>0</v>
      </c>
      <c r="O16" s="10">
        <v>416</v>
      </c>
      <c r="P16" s="9">
        <v>34</v>
      </c>
      <c r="Y16">
        <v>8</v>
      </c>
      <c r="AD16">
        <v>28</v>
      </c>
    </row>
    <row r="17" spans="1:30">
      <c r="A17" t="s">
        <v>289</v>
      </c>
      <c r="B17">
        <v>2137</v>
      </c>
      <c r="C17">
        <v>678</v>
      </c>
      <c r="L17" s="6" t="s">
        <v>290</v>
      </c>
      <c r="M17" s="11">
        <v>334</v>
      </c>
      <c r="N17" s="12">
        <v>0</v>
      </c>
      <c r="O17" s="16">
        <v>318</v>
      </c>
      <c r="P17" s="7">
        <v>56</v>
      </c>
      <c r="Y17">
        <v>13</v>
      </c>
      <c r="AD17">
        <v>7</v>
      </c>
    </row>
    <row r="18" spans="1:30">
      <c r="A18" t="s">
        <v>291</v>
      </c>
      <c r="B18">
        <v>1712</v>
      </c>
      <c r="C18">
        <v>42</v>
      </c>
      <c r="L18" s="6" t="s">
        <v>292</v>
      </c>
      <c r="M18" s="6">
        <v>372</v>
      </c>
      <c r="N18" s="12">
        <v>22</v>
      </c>
      <c r="O18">
        <v>275</v>
      </c>
      <c r="P18" s="7">
        <v>0</v>
      </c>
      <c r="Y18">
        <f>SUM(Y4:Y17)</f>
        <v>189</v>
      </c>
      <c r="AD18">
        <v>16</v>
      </c>
    </row>
    <row r="19" spans="1:30">
      <c r="A19" t="s">
        <v>293</v>
      </c>
      <c r="B19">
        <v>2748</v>
      </c>
      <c r="C19">
        <v>665</v>
      </c>
      <c r="L19" s="6" t="s">
        <v>294</v>
      </c>
      <c r="M19" s="11">
        <v>345</v>
      </c>
      <c r="N19" s="12">
        <v>63</v>
      </c>
      <c r="O19">
        <v>353</v>
      </c>
      <c r="P19" s="7">
        <v>70</v>
      </c>
      <c r="AD19">
        <v>17</v>
      </c>
    </row>
    <row r="20" spans="1:30">
      <c r="A20" t="s">
        <v>295</v>
      </c>
      <c r="B20">
        <v>893</v>
      </c>
      <c r="C20">
        <v>0</v>
      </c>
      <c r="L20" s="6" t="s">
        <v>296</v>
      </c>
      <c r="M20" s="11">
        <v>497</v>
      </c>
      <c r="N20" s="12">
        <v>37</v>
      </c>
      <c r="O20">
        <v>164</v>
      </c>
      <c r="P20" s="7">
        <v>0</v>
      </c>
      <c r="AD20">
        <v>8</v>
      </c>
    </row>
    <row r="21" spans="1:30">
      <c r="A21" t="s">
        <v>297</v>
      </c>
      <c r="B21">
        <v>2107</v>
      </c>
      <c r="C21">
        <v>139</v>
      </c>
      <c r="L21" s="13" t="s">
        <v>298</v>
      </c>
      <c r="M21" s="13"/>
      <c r="N21" s="14"/>
      <c r="O21" s="15">
        <v>262</v>
      </c>
      <c r="P21" s="17">
        <v>42</v>
      </c>
      <c r="AD21">
        <v>4</v>
      </c>
    </row>
    <row r="22" spans="1:30" s="2" customFormat="1">
      <c r="B22" s="2">
        <f>SUM(B10:B21)</f>
        <v>22532</v>
      </c>
      <c r="C22" s="2">
        <f>SUM(C10:C21)</f>
        <v>4164</v>
      </c>
      <c r="D22" s="2" t="s">
        <v>299</v>
      </c>
      <c r="L22" s="8" t="s">
        <v>300</v>
      </c>
      <c r="M22" s="8">
        <v>455</v>
      </c>
      <c r="N22" s="9">
        <v>72</v>
      </c>
      <c r="O22" s="10">
        <v>210</v>
      </c>
      <c r="P22" s="18">
        <v>7</v>
      </c>
      <c r="AD22">
        <v>2</v>
      </c>
    </row>
    <row r="23" spans="1:30">
      <c r="A23" t="s">
        <v>301</v>
      </c>
      <c r="B23">
        <v>1486</v>
      </c>
      <c r="C23">
        <v>2</v>
      </c>
      <c r="L23" s="6" t="s">
        <v>302</v>
      </c>
      <c r="M23" s="6">
        <v>336</v>
      </c>
      <c r="N23" s="7">
        <v>100</v>
      </c>
      <c r="O23" s="16">
        <v>474</v>
      </c>
      <c r="P23" s="12">
        <v>12</v>
      </c>
      <c r="AD23">
        <v>29</v>
      </c>
    </row>
    <row r="24" spans="1:30">
      <c r="A24" t="s">
        <v>303</v>
      </c>
      <c r="B24">
        <v>2134</v>
      </c>
      <c r="C24">
        <v>268</v>
      </c>
      <c r="L24" s="6" t="s">
        <v>304</v>
      </c>
      <c r="M24" s="6">
        <v>588</v>
      </c>
      <c r="N24" s="7">
        <v>132</v>
      </c>
      <c r="O24">
        <v>317</v>
      </c>
      <c r="P24" s="12">
        <v>125</v>
      </c>
      <c r="AD24">
        <v>30</v>
      </c>
    </row>
    <row r="25" spans="1:30">
      <c r="A25" t="s">
        <v>305</v>
      </c>
      <c r="B25">
        <v>1872</v>
      </c>
      <c r="C25">
        <v>51</v>
      </c>
      <c r="L25" s="6" t="s">
        <v>306</v>
      </c>
      <c r="M25" s="6">
        <v>616</v>
      </c>
      <c r="N25" s="7">
        <v>134</v>
      </c>
      <c r="O25" s="16">
        <v>482</v>
      </c>
      <c r="P25" s="12">
        <v>126</v>
      </c>
      <c r="R25">
        <v>4074</v>
      </c>
      <c r="S25">
        <v>576</v>
      </c>
      <c r="AD25">
        <v>20</v>
      </c>
    </row>
    <row r="26" spans="1:30">
      <c r="A26" t="s">
        <v>307</v>
      </c>
      <c r="B26">
        <v>2212</v>
      </c>
      <c r="C26">
        <v>169</v>
      </c>
      <c r="L26" s="6" t="s">
        <v>308</v>
      </c>
      <c r="M26" s="6">
        <v>276</v>
      </c>
      <c r="N26" s="7">
        <v>18</v>
      </c>
      <c r="O26" s="16">
        <v>502</v>
      </c>
      <c r="P26" s="12">
        <v>198</v>
      </c>
      <c r="R26">
        <v>3773</v>
      </c>
      <c r="S26">
        <v>670</v>
      </c>
      <c r="AD26">
        <v>7</v>
      </c>
    </row>
    <row r="27" spans="1:30">
      <c r="A27" t="s">
        <v>309</v>
      </c>
      <c r="B27">
        <v>2616</v>
      </c>
      <c r="C27">
        <v>230</v>
      </c>
      <c r="L27" s="13" t="s">
        <v>310</v>
      </c>
      <c r="M27" s="13"/>
      <c r="N27" s="14"/>
      <c r="O27" s="15"/>
      <c r="P27" s="14"/>
      <c r="R27" s="1">
        <f>SUM(R25:R26)</f>
        <v>7847</v>
      </c>
      <c r="S27" s="1">
        <f>SUM(S25:S26)</f>
        <v>1246</v>
      </c>
      <c r="AD27">
        <v>29</v>
      </c>
    </row>
    <row r="28" spans="1:30">
      <c r="A28" t="s">
        <v>311</v>
      </c>
      <c r="B28">
        <v>129</v>
      </c>
      <c r="C28">
        <v>586</v>
      </c>
      <c r="M28" s="19">
        <f>SUM(M16:M27)</f>
        <v>4074</v>
      </c>
      <c r="N28" s="20">
        <f>SUM(N16:N27)</f>
        <v>578</v>
      </c>
      <c r="O28" s="20">
        <f>SUM(O16:O27)</f>
        <v>3773</v>
      </c>
      <c r="P28" s="21">
        <f>SUM(P16:P27)</f>
        <v>670</v>
      </c>
      <c r="AD28">
        <v>23</v>
      </c>
    </row>
    <row r="29" spans="1:30">
      <c r="A29" t="s">
        <v>312</v>
      </c>
      <c r="B29">
        <v>144</v>
      </c>
      <c r="C29">
        <v>230</v>
      </c>
      <c r="AD29">
        <v>23</v>
      </c>
    </row>
    <row r="30" spans="1:30">
      <c r="A30" t="s">
        <v>313</v>
      </c>
      <c r="B30">
        <v>2279</v>
      </c>
      <c r="C30">
        <v>574</v>
      </c>
      <c r="AD30">
        <v>22</v>
      </c>
    </row>
    <row r="31" spans="1:30">
      <c r="A31" t="s">
        <v>314</v>
      </c>
      <c r="B31">
        <v>2101</v>
      </c>
      <c r="C31">
        <v>504</v>
      </c>
      <c r="L31" s="2" t="s">
        <v>315</v>
      </c>
      <c r="M31" s="1">
        <v>8270</v>
      </c>
      <c r="N31" s="1">
        <v>1610</v>
      </c>
      <c r="O31" s="1">
        <v>6757</v>
      </c>
      <c r="P31" s="1">
        <v>1206</v>
      </c>
      <c r="AD31">
        <v>27</v>
      </c>
    </row>
    <row r="32" spans="1:30">
      <c r="A32" t="s">
        <v>316</v>
      </c>
      <c r="B32">
        <v>1128</v>
      </c>
      <c r="C32">
        <v>317</v>
      </c>
      <c r="AD32">
        <v>10</v>
      </c>
    </row>
    <row r="33" spans="2:30" s="2" customFormat="1">
      <c r="B33" s="2">
        <f>SUM(B23:B32)</f>
        <v>16101</v>
      </c>
      <c r="C33" s="2">
        <f>SUM(C23:C32)</f>
        <v>2931</v>
      </c>
      <c r="AD33">
        <v>21</v>
      </c>
    </row>
    <row r="34" spans="2:30">
      <c r="AD34">
        <v>23</v>
      </c>
    </row>
    <row r="35" spans="2:30">
      <c r="AD35">
        <v>11</v>
      </c>
    </row>
    <row r="36" spans="2:30">
      <c r="AD36">
        <v>28</v>
      </c>
    </row>
    <row r="37" spans="2:30">
      <c r="AD37">
        <v>29</v>
      </c>
    </row>
    <row r="38" spans="2:30">
      <c r="AD38">
        <v>10</v>
      </c>
    </row>
    <row r="39" spans="2:30">
      <c r="AD39">
        <v>6</v>
      </c>
    </row>
    <row r="40" spans="2:30">
      <c r="AD40">
        <v>27</v>
      </c>
    </row>
    <row r="41" spans="2:30">
      <c r="AD41">
        <v>22</v>
      </c>
    </row>
    <row r="42" spans="2:30">
      <c r="AD42">
        <v>16</v>
      </c>
    </row>
    <row r="43" spans="2:30">
      <c r="AD43">
        <v>6</v>
      </c>
    </row>
    <row r="44" spans="2:30">
      <c r="AD44">
        <v>25</v>
      </c>
    </row>
    <row r="45" spans="2:30">
      <c r="AD45">
        <v>24</v>
      </c>
    </row>
    <row r="46" spans="2:30">
      <c r="AD46">
        <v>26</v>
      </c>
    </row>
    <row r="47" spans="2:30">
      <c r="AD47">
        <v>25</v>
      </c>
    </row>
    <row r="48" spans="2:30">
      <c r="AD48">
        <v>6</v>
      </c>
    </row>
    <row r="49" spans="30:30">
      <c r="AD49" s="23">
        <f>SUM(AD2:AD48)</f>
        <v>899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KMUG</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 Macijauskytė</dc:creator>
  <cp:keywords/>
  <dc:description/>
  <cp:lastModifiedBy>Laura</cp:lastModifiedBy>
  <cp:revision/>
  <dcterms:created xsi:type="dcterms:W3CDTF">2019-05-23T09:01:06Z</dcterms:created>
  <dcterms:modified xsi:type="dcterms:W3CDTF">2024-02-14T06:58:11Z</dcterms:modified>
  <cp:category/>
  <cp:contentStatus/>
</cp:coreProperties>
</file>